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okumente\verein\va-2022\10-dm\"/>
    </mc:Choice>
  </mc:AlternateContent>
  <bookViews>
    <workbookView xWindow="0" yWindow="0" windowWidth="24000" windowHeight="9000" tabRatio="819"/>
  </bookViews>
  <sheets>
    <sheet name="Meldeblatt" sheetId="13" r:id="rId1"/>
    <sheet name="Nachwuchsmeisterschaft" sheetId="1" r:id="rId2"/>
    <sheet name="Deutsche Meisterschaft" sheetId="16" r:id="rId3"/>
    <sheet name="Mannschaften mit Datum" sheetId="17" r:id="rId4"/>
  </sheets>
  <definedNames>
    <definedName name="_xlnm.Print_Area" localSheetId="2">'Deutsche Meisterschaft'!$A$1:$L$50</definedName>
    <definedName name="_xlnm.Print_Area" localSheetId="1">Nachwuchsmeisterschaft!$A$1:$L$50</definedName>
  </definedNames>
  <calcPr calcId="162913"/>
</workbook>
</file>

<file path=xl/calcChain.xml><?xml version="1.0" encoding="utf-8"?>
<calcChain xmlns="http://schemas.openxmlformats.org/spreadsheetml/2006/main">
  <c r="G6" i="17" l="1"/>
  <c r="G5" i="17"/>
  <c r="G4" i="17"/>
  <c r="G3" i="17"/>
  <c r="E18" i="1"/>
  <c r="E16" i="1"/>
  <c r="N24" i="17"/>
  <c r="I24" i="17"/>
  <c r="D24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D11" i="17"/>
  <c r="D12" i="17"/>
  <c r="D13" i="17"/>
  <c r="D14" i="17"/>
  <c r="D15" i="17"/>
  <c r="D16" i="17"/>
  <c r="D17" i="17"/>
  <c r="D18" i="17"/>
  <c r="D19" i="17"/>
  <c r="D20" i="17"/>
  <c r="D21" i="17"/>
  <c r="D10" i="17"/>
  <c r="A1" i="16"/>
  <c r="A1" i="1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G7" i="16"/>
  <c r="G6" i="16"/>
  <c r="G5" i="16"/>
  <c r="G4" i="16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7" i="1"/>
  <c r="E19" i="1"/>
  <c r="E20" i="1"/>
  <c r="E21" i="1"/>
  <c r="E22" i="1"/>
  <c r="E23" i="1"/>
  <c r="E24" i="1"/>
  <c r="E25" i="1"/>
  <c r="E26" i="1"/>
  <c r="E27" i="1"/>
  <c r="E28" i="1"/>
  <c r="E29" i="1"/>
  <c r="E50" i="1"/>
  <c r="E15" i="1"/>
  <c r="E14" i="1"/>
  <c r="E13" i="1"/>
  <c r="E12" i="1"/>
  <c r="E11" i="1"/>
  <c r="G5" i="1"/>
  <c r="G7" i="1"/>
  <c r="G6" i="1"/>
  <c r="G4" i="1"/>
</calcChain>
</file>

<file path=xl/sharedStrings.xml><?xml version="1.0" encoding="utf-8"?>
<sst xmlns="http://schemas.openxmlformats.org/spreadsheetml/2006/main" count="113" uniqueCount="60">
  <si>
    <t>Dojo:</t>
  </si>
  <si>
    <t>Ansprechpartner:</t>
  </si>
  <si>
    <t>Nr.</t>
  </si>
  <si>
    <t>Name</t>
  </si>
  <si>
    <t>Vorname</t>
  </si>
  <si>
    <t>Alter</t>
  </si>
  <si>
    <t>m</t>
  </si>
  <si>
    <t>w</t>
  </si>
  <si>
    <t>Kyu</t>
  </si>
  <si>
    <t>Kata Einzel</t>
  </si>
  <si>
    <t>Kumite Einzel</t>
  </si>
  <si>
    <t>1.</t>
  </si>
  <si>
    <t>2.</t>
  </si>
  <si>
    <t>3.</t>
  </si>
  <si>
    <t>Telefon:</t>
  </si>
  <si>
    <t>E-Mail:</t>
  </si>
  <si>
    <t>Übernachtung:</t>
  </si>
  <si>
    <t>4.</t>
  </si>
  <si>
    <t>5.</t>
  </si>
  <si>
    <t>6.</t>
  </si>
  <si>
    <t>7.</t>
  </si>
  <si>
    <t>8.</t>
  </si>
  <si>
    <t>Kampfrichter:</t>
  </si>
  <si>
    <t>Meldeliste für Einzeldisziplinen</t>
  </si>
  <si>
    <t>Team</t>
  </si>
  <si>
    <t>alle Startkategorien</t>
  </si>
  <si>
    <t>Grad</t>
  </si>
  <si>
    <t>Katergorie</t>
  </si>
  <si>
    <t>Mannschaft</t>
  </si>
  <si>
    <t>1 Dan</t>
  </si>
  <si>
    <t>Hinweise!</t>
  </si>
  <si>
    <t>Pro Team und Kategorie eine Spalte</t>
  </si>
  <si>
    <t>Tabelle für Nachwuchs und Meisterschaft verwenden!</t>
  </si>
  <si>
    <t>Mustermann</t>
  </si>
  <si>
    <t>San</t>
  </si>
  <si>
    <t>Max</t>
  </si>
  <si>
    <t>SKID</t>
  </si>
  <si>
    <t>TD</t>
  </si>
  <si>
    <t>Bsp.</t>
  </si>
  <si>
    <t>Starker</t>
  </si>
  <si>
    <t>Zuki</t>
  </si>
  <si>
    <t>5 Dan</t>
  </si>
  <si>
    <t>Supermann</t>
  </si>
  <si>
    <t>1. Starter</t>
  </si>
  <si>
    <t>2. Starter</t>
  </si>
  <si>
    <t>3. Starter</t>
  </si>
  <si>
    <t>4. Ersatzmann</t>
  </si>
  <si>
    <t>Geb.datum</t>
  </si>
  <si>
    <t>Deutsche Meisterschaft und Nachwuchsmeisterschaft</t>
  </si>
  <si>
    <t>Dresden</t>
  </si>
  <si>
    <t>1 Kyu</t>
  </si>
  <si>
    <t>14/15.10.</t>
  </si>
  <si>
    <t>x</t>
  </si>
  <si>
    <t>Alter wird Automatisch berechnet!</t>
  </si>
  <si>
    <t>Kyu als Nr. , Dan mit Zusatz "Dan" eintragen</t>
  </si>
  <si>
    <t>J2, MKH, MH</t>
  </si>
  <si>
    <t>Wird Automatisch vom Meldeblatt auf andere Blätter übertragen!</t>
  </si>
  <si>
    <t>Gebühr 3,50 € pro Person / Nacht.</t>
  </si>
  <si>
    <t>Alle Mannschaften 2022</t>
  </si>
  <si>
    <t>15/16.10.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</si>
</sst>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2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Border="1" applyAlignment="1"/>
    <xf numFmtId="0" fontId="7" fillId="0" borderId="16" xfId="0" applyFont="1" applyBorder="1" applyAlignment="1">
      <alignment horizontal="center"/>
    </xf>
    <xf numFmtId="0" fontId="8" fillId="0" borderId="0" xfId="0" applyFont="1" applyAlignment="1"/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5" fillId="0" borderId="25" xfId="0" applyFont="1" applyBorder="1" applyAlignment="1">
      <alignment horizontal="left"/>
    </xf>
    <xf numFmtId="0" fontId="0" fillId="0" borderId="25" xfId="0" applyBorder="1" applyAlignment="1"/>
    <xf numFmtId="0" fontId="0" fillId="0" borderId="25" xfId="0" applyBorder="1" applyAlignment="1">
      <alignment horizontal="left"/>
    </xf>
    <xf numFmtId="0" fontId="5" fillId="0" borderId="25" xfId="0" applyFont="1" applyBorder="1"/>
    <xf numFmtId="0" fontId="0" fillId="0" borderId="9" xfId="0" applyBorder="1" applyAlignment="1">
      <alignment horizontal="center"/>
    </xf>
    <xf numFmtId="0" fontId="5" fillId="0" borderId="0" xfId="0" applyFont="1" applyFill="1" applyBorder="1"/>
    <xf numFmtId="0" fontId="5" fillId="0" borderId="24" xfId="0" applyFont="1" applyBorder="1"/>
    <xf numFmtId="0" fontId="0" fillId="0" borderId="11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5" fillId="0" borderId="28" xfId="0" applyFont="1" applyBorder="1" applyAlignment="1">
      <alignment horizontal="left"/>
    </xf>
    <xf numFmtId="0" fontId="0" fillId="0" borderId="28" xfId="0" applyBorder="1" applyAlignment="1"/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5" fillId="0" borderId="28" xfId="0" applyFont="1" applyBorder="1"/>
    <xf numFmtId="0" fontId="0" fillId="0" borderId="33" xfId="0" applyFill="1" applyBorder="1" applyAlignment="1"/>
    <xf numFmtId="0" fontId="0" fillId="0" borderId="34" xfId="0" applyFill="1" applyBorder="1"/>
    <xf numFmtId="0" fontId="0" fillId="0" borderId="28" xfId="0" applyFill="1" applyBorder="1" applyAlignment="1"/>
    <xf numFmtId="0" fontId="0" fillId="0" borderId="29" xfId="0" applyBorder="1"/>
    <xf numFmtId="0" fontId="0" fillId="0" borderId="29" xfId="0" applyFill="1" applyBorder="1"/>
    <xf numFmtId="0" fontId="0" fillId="0" borderId="30" xfId="0" applyFill="1" applyBorder="1" applyAlignment="1"/>
    <xf numFmtId="0" fontId="0" fillId="0" borderId="32" xfId="0" applyBorder="1"/>
    <xf numFmtId="0" fontId="0" fillId="0" borderId="35" xfId="0" applyBorder="1"/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35" xfId="0" applyFill="1" applyBorder="1" applyAlignment="1"/>
    <xf numFmtId="0" fontId="5" fillId="0" borderId="26" xfId="0" applyFont="1" applyBorder="1"/>
    <xf numFmtId="0" fontId="5" fillId="0" borderId="35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1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8" xfId="0" applyFont="1" applyFill="1" applyBorder="1" applyAlignment="1"/>
    <xf numFmtId="0" fontId="5" fillId="0" borderId="11" xfId="0" applyFont="1" applyBorder="1"/>
    <xf numFmtId="0" fontId="9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14" fontId="0" fillId="0" borderId="0" xfId="0" applyNumberFormat="1"/>
    <xf numFmtId="0" fontId="0" fillId="0" borderId="38" xfId="0" applyBorder="1"/>
    <xf numFmtId="0" fontId="0" fillId="0" borderId="39" xfId="0" applyBorder="1"/>
    <xf numFmtId="14" fontId="0" fillId="0" borderId="38" xfId="0" applyNumberFormat="1" applyBorder="1"/>
    <xf numFmtId="0" fontId="2" fillId="0" borderId="0" xfId="0" applyFont="1" applyAlignment="1">
      <alignment vertical="center"/>
    </xf>
    <xf numFmtId="14" fontId="8" fillId="0" borderId="0" xfId="0" applyNumberFormat="1" applyFont="1" applyAlignment="1">
      <alignment horizontal="center"/>
    </xf>
    <xf numFmtId="14" fontId="5" fillId="0" borderId="24" xfId="0" applyNumberFormat="1" applyFont="1" applyBorder="1"/>
    <xf numFmtId="14" fontId="0" fillId="0" borderId="31" xfId="0" applyNumberFormat="1" applyBorder="1"/>
    <xf numFmtId="14" fontId="5" fillId="0" borderId="9" xfId="0" applyNumberFormat="1" applyFont="1" applyBorder="1"/>
    <xf numFmtId="0" fontId="0" fillId="0" borderId="4" xfId="0" applyBorder="1" applyAlignment="1" applyProtection="1">
      <alignment horizontal="center"/>
    </xf>
    <xf numFmtId="0" fontId="0" fillId="0" borderId="39" xfId="0" applyBorder="1" applyProtection="1"/>
    <xf numFmtId="0" fontId="1" fillId="0" borderId="0" xfId="0" applyFont="1" applyAlignment="1" applyProtection="1"/>
    <xf numFmtId="0" fontId="0" fillId="0" borderId="0" xfId="0" applyProtection="1"/>
    <xf numFmtId="0" fontId="2" fillId="0" borderId="0" xfId="0" applyFont="1" applyAlignment="1" applyProtection="1"/>
    <xf numFmtId="0" fontId="0" fillId="0" borderId="0" xfId="0" applyBorder="1" applyProtection="1"/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3" fillId="2" borderId="8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4" xfId="0" applyBorder="1" applyProtection="1"/>
    <xf numFmtId="14" fontId="0" fillId="0" borderId="38" xfId="0" applyNumberFormat="1" applyBorder="1" applyProtection="1"/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38" xfId="0" applyBorder="1" applyProtection="1"/>
    <xf numFmtId="0" fontId="0" fillId="0" borderId="21" xfId="0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4" fontId="0" fillId="0" borderId="0" xfId="0" applyNumberFormat="1" applyProtection="1"/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14" fontId="13" fillId="0" borderId="0" xfId="0" applyNumberFormat="1" applyFont="1" applyProtection="1"/>
    <xf numFmtId="0" fontId="13" fillId="0" borderId="24" xfId="0" applyFont="1" applyBorder="1" applyAlignment="1">
      <alignment horizontal="center"/>
    </xf>
    <xf numFmtId="14" fontId="14" fillId="0" borderId="0" xfId="0" applyNumberFormat="1" applyFont="1" applyProtection="1"/>
    <xf numFmtId="0" fontId="5" fillId="0" borderId="23" xfId="0" applyFont="1" applyBorder="1" applyAlignment="1" applyProtection="1">
      <alignment horizontal="left"/>
    </xf>
    <xf numFmtId="0" fontId="5" fillId="0" borderId="4" xfId="0" applyFont="1" applyBorder="1" applyProtection="1"/>
    <xf numFmtId="0" fontId="5" fillId="0" borderId="4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4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42" xfId="0" applyFont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6" fillId="0" borderId="42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2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zoomScaleNormal="100" workbookViewId="0">
      <selection activeCell="B3" sqref="B3:C3"/>
    </sheetView>
  </sheetViews>
  <sheetFormatPr baseColWidth="10" defaultRowHeight="12.75" x14ac:dyDescent="0.2"/>
  <cols>
    <col min="1" max="1" width="8.85546875" customWidth="1"/>
    <col min="4" max="4" width="2.140625" customWidth="1"/>
    <col min="6" max="6" width="13.7109375" customWidth="1"/>
    <col min="8" max="8" width="14.140625" customWidth="1"/>
    <col min="9" max="9" width="16" customWidth="1"/>
    <col min="10" max="10" width="37.5703125" customWidth="1"/>
  </cols>
  <sheetData>
    <row r="1" spans="2:11" ht="27" customHeight="1" x14ac:dyDescent="0.25">
      <c r="B1" s="143" t="s">
        <v>48</v>
      </c>
      <c r="C1" s="144"/>
      <c r="D1" s="144"/>
      <c r="E1" s="144"/>
      <c r="F1" s="144"/>
      <c r="G1" s="144"/>
      <c r="H1" s="144"/>
      <c r="I1" s="92">
        <v>44849</v>
      </c>
      <c r="J1" s="29" t="s">
        <v>49</v>
      </c>
      <c r="K1" s="29"/>
    </row>
    <row r="2" spans="2:11" ht="15" x14ac:dyDescent="0.2">
      <c r="B2" s="26"/>
      <c r="C2" s="26"/>
    </row>
    <row r="3" spans="2:11" ht="21" customHeight="1" x14ac:dyDescent="0.2">
      <c r="B3" s="140" t="s">
        <v>0</v>
      </c>
      <c r="C3" s="140"/>
      <c r="D3" s="2"/>
      <c r="E3" s="149" t="s">
        <v>56</v>
      </c>
      <c r="F3" s="150"/>
      <c r="G3" s="150"/>
      <c r="H3" s="150"/>
      <c r="I3" s="150"/>
    </row>
    <row r="4" spans="2:11" ht="21" customHeight="1" x14ac:dyDescent="0.2">
      <c r="B4" s="140" t="s">
        <v>1</v>
      </c>
      <c r="C4" s="140"/>
      <c r="D4" s="2"/>
      <c r="E4" s="152"/>
      <c r="F4" s="151"/>
      <c r="G4" s="151"/>
      <c r="H4" s="151"/>
      <c r="I4" s="151"/>
    </row>
    <row r="5" spans="2:11" ht="21" customHeight="1" x14ac:dyDescent="0.2">
      <c r="B5" s="140" t="s">
        <v>14</v>
      </c>
      <c r="C5" s="140"/>
      <c r="D5" s="2"/>
      <c r="E5" s="151"/>
      <c r="F5" s="151"/>
      <c r="G5" s="151"/>
      <c r="H5" s="151"/>
      <c r="I5" s="151"/>
    </row>
    <row r="6" spans="2:11" ht="21" customHeight="1" x14ac:dyDescent="0.2">
      <c r="B6" s="140" t="s">
        <v>15</v>
      </c>
      <c r="C6" s="140"/>
      <c r="D6" s="2"/>
      <c r="E6" s="152"/>
      <c r="F6" s="151"/>
      <c r="G6" s="151"/>
      <c r="H6" s="151"/>
      <c r="I6" s="151"/>
    </row>
    <row r="7" spans="2:11" ht="15.75" thickBot="1" x14ac:dyDescent="0.25">
      <c r="B7" s="25"/>
      <c r="C7" s="25"/>
    </row>
    <row r="8" spans="2:11" ht="21" customHeight="1" thickBot="1" x14ac:dyDescent="0.25">
      <c r="B8" s="25" t="s">
        <v>16</v>
      </c>
      <c r="C8" s="25"/>
      <c r="E8" s="20" t="s">
        <v>51</v>
      </c>
      <c r="F8" s="28"/>
      <c r="H8" s="20" t="s">
        <v>59</v>
      </c>
      <c r="I8" s="28"/>
    </row>
    <row r="9" spans="2:11" ht="15" x14ac:dyDescent="0.2">
      <c r="B9" s="26" t="s">
        <v>57</v>
      </c>
      <c r="C9" s="26"/>
    </row>
    <row r="10" spans="2:11" ht="15" x14ac:dyDescent="0.2">
      <c r="B10" s="26"/>
      <c r="C10" s="26"/>
    </row>
    <row r="11" spans="2:11" ht="15.75" thickBot="1" x14ac:dyDescent="0.25">
      <c r="B11" s="26"/>
      <c r="C11" s="26"/>
      <c r="E11" s="20"/>
      <c r="I11" s="19"/>
    </row>
    <row r="12" spans="2:11" ht="15.75" thickBot="1" x14ac:dyDescent="0.25">
      <c r="B12" s="26"/>
      <c r="C12" s="26"/>
      <c r="E12" s="141" t="s">
        <v>3</v>
      </c>
      <c r="F12" s="142"/>
      <c r="G12" s="141" t="s">
        <v>4</v>
      </c>
      <c r="H12" s="142"/>
      <c r="I12" s="21"/>
    </row>
    <row r="13" spans="2:11" ht="21" customHeight="1" x14ac:dyDescent="0.2">
      <c r="B13" s="26" t="s">
        <v>22</v>
      </c>
      <c r="C13" s="26"/>
      <c r="D13" s="20" t="s">
        <v>11</v>
      </c>
      <c r="E13" s="136"/>
      <c r="F13" s="137"/>
      <c r="G13" s="138"/>
      <c r="H13" s="139"/>
      <c r="I13" s="22"/>
    </row>
    <row r="14" spans="2:11" ht="21" customHeight="1" x14ac:dyDescent="0.2">
      <c r="D14" s="20" t="s">
        <v>12</v>
      </c>
      <c r="E14" s="132"/>
      <c r="F14" s="133"/>
      <c r="G14" s="134"/>
      <c r="H14" s="135"/>
      <c r="I14" s="23"/>
    </row>
    <row r="15" spans="2:11" ht="21" customHeight="1" x14ac:dyDescent="0.2">
      <c r="D15" s="20" t="s">
        <v>13</v>
      </c>
      <c r="E15" s="132"/>
      <c r="F15" s="133"/>
      <c r="G15" s="134"/>
      <c r="H15" s="135"/>
      <c r="I15" s="23"/>
    </row>
    <row r="16" spans="2:11" ht="21" customHeight="1" x14ac:dyDescent="0.2">
      <c r="D16" s="20" t="s">
        <v>17</v>
      </c>
      <c r="E16" s="132"/>
      <c r="F16" s="133"/>
      <c r="G16" s="134"/>
      <c r="H16" s="135"/>
      <c r="I16" s="23"/>
    </row>
    <row r="17" spans="4:9" ht="21" customHeight="1" x14ac:dyDescent="0.2">
      <c r="D17" s="20" t="s">
        <v>18</v>
      </c>
      <c r="E17" s="132"/>
      <c r="F17" s="133"/>
      <c r="G17" s="134"/>
      <c r="H17" s="135"/>
      <c r="I17" s="23"/>
    </row>
    <row r="18" spans="4:9" ht="21" customHeight="1" x14ac:dyDescent="0.2">
      <c r="D18" s="20" t="s">
        <v>19</v>
      </c>
      <c r="E18" s="132"/>
      <c r="F18" s="133"/>
      <c r="G18" s="134"/>
      <c r="H18" s="135"/>
      <c r="I18" s="23"/>
    </row>
    <row r="19" spans="4:9" ht="21" customHeight="1" x14ac:dyDescent="0.2">
      <c r="D19" s="20" t="s">
        <v>20</v>
      </c>
      <c r="E19" s="132"/>
      <c r="F19" s="133"/>
      <c r="G19" s="134"/>
      <c r="H19" s="135"/>
      <c r="I19" s="23"/>
    </row>
    <row r="20" spans="4:9" ht="21" customHeight="1" thickBot="1" x14ac:dyDescent="0.25">
      <c r="D20" s="20" t="s">
        <v>21</v>
      </c>
      <c r="E20" s="145"/>
      <c r="F20" s="146"/>
      <c r="G20" s="147"/>
      <c r="H20" s="148"/>
      <c r="I20" s="24"/>
    </row>
  </sheetData>
  <mergeCells count="27">
    <mergeCell ref="B1:H1"/>
    <mergeCell ref="E19:F19"/>
    <mergeCell ref="G19:H19"/>
    <mergeCell ref="E20:F20"/>
    <mergeCell ref="G20:H20"/>
    <mergeCell ref="E3:I3"/>
    <mergeCell ref="E5:I5"/>
    <mergeCell ref="E6:I6"/>
    <mergeCell ref="E4:I4"/>
    <mergeCell ref="E16:F16"/>
    <mergeCell ref="G16:H16"/>
    <mergeCell ref="E15:F15"/>
    <mergeCell ref="G15:H15"/>
    <mergeCell ref="B6:C6"/>
    <mergeCell ref="E17:F17"/>
    <mergeCell ref="G17:H17"/>
    <mergeCell ref="G14:H14"/>
    <mergeCell ref="E18:F18"/>
    <mergeCell ref="G18:H18"/>
    <mergeCell ref="E13:F13"/>
    <mergeCell ref="G13:H13"/>
    <mergeCell ref="B3:C3"/>
    <mergeCell ref="B4:C4"/>
    <mergeCell ref="B5:C5"/>
    <mergeCell ref="E12:F12"/>
    <mergeCell ref="G12:H12"/>
    <mergeCell ref="E14:F14"/>
  </mergeCells>
  <printOptions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N57"/>
  <sheetViews>
    <sheetView zoomScaleNormal="100" workbookViewId="0">
      <selection activeCell="G5" sqref="G5:J7"/>
    </sheetView>
  </sheetViews>
  <sheetFormatPr baseColWidth="10" defaultRowHeight="12.75" x14ac:dyDescent="0.2"/>
  <cols>
    <col min="1" max="1" width="4.140625" style="99" customWidth="1"/>
    <col min="2" max="2" width="19.140625" style="99" customWidth="1"/>
    <col min="3" max="3" width="17.140625" style="99" customWidth="1"/>
    <col min="4" max="4" width="12.140625" style="99" customWidth="1"/>
    <col min="5" max="5" width="7.140625" style="99" customWidth="1"/>
    <col min="6" max="7" width="5.7109375" style="99" customWidth="1"/>
    <col min="8" max="8" width="11.5703125" style="99" customWidth="1"/>
    <col min="9" max="9" width="13.7109375" style="99" customWidth="1"/>
    <col min="10" max="10" width="15" style="99" customWidth="1"/>
    <col min="11" max="11" width="11.140625" style="99" customWidth="1"/>
    <col min="12" max="12" width="24" style="99" customWidth="1"/>
    <col min="13" max="16384" width="11.42578125" style="99"/>
  </cols>
  <sheetData>
    <row r="1" spans="1:14" ht="20.25" x14ac:dyDescent="0.3">
      <c r="A1" s="155" t="str">
        <f>CONCATENATE("Nachwuchsmeisterschaft ",YEAR(Meldeblatt!I1)," ",Meldeblatt!J1)</f>
        <v>Nachwuchsmeisterschaft 2022 Dresden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98"/>
      <c r="N1" s="98"/>
    </row>
    <row r="2" spans="1:14" ht="15.75" x14ac:dyDescent="0.25">
      <c r="A2" s="157" t="s">
        <v>23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00"/>
      <c r="N2" s="100"/>
    </row>
    <row r="3" spans="1:14" x14ac:dyDescent="0.2">
      <c r="C3" s="158"/>
      <c r="D3" s="158"/>
      <c r="E3" s="158"/>
      <c r="F3" s="158"/>
      <c r="G3" s="158"/>
      <c r="H3" s="158"/>
      <c r="I3" s="158"/>
    </row>
    <row r="4" spans="1:14" ht="20.100000000000001" customHeight="1" x14ac:dyDescent="0.2">
      <c r="C4" s="153" t="s">
        <v>0</v>
      </c>
      <c r="D4" s="153"/>
      <c r="E4" s="153"/>
      <c r="F4" s="101"/>
      <c r="G4" s="159" t="str">
        <f>Meldeblatt!E3</f>
        <v>Wird Automatisch vom Meldeblatt auf andere Blätter übertragen!</v>
      </c>
      <c r="H4" s="159"/>
      <c r="I4" s="159"/>
      <c r="J4" s="159"/>
      <c r="K4" s="159"/>
      <c r="L4" s="159"/>
    </row>
    <row r="5" spans="1:14" ht="20.100000000000001" customHeight="1" x14ac:dyDescent="0.25">
      <c r="A5" s="102"/>
      <c r="B5" s="103"/>
      <c r="C5" s="153" t="s">
        <v>1</v>
      </c>
      <c r="D5" s="153"/>
      <c r="E5" s="153"/>
      <c r="F5" s="101"/>
      <c r="G5" s="154">
        <f>Meldeblatt!E4</f>
        <v>0</v>
      </c>
      <c r="H5" s="154"/>
      <c r="I5" s="154"/>
      <c r="J5" s="154"/>
      <c r="K5" s="104"/>
      <c r="L5" s="104"/>
      <c r="M5" s="101"/>
    </row>
    <row r="6" spans="1:14" ht="20.100000000000001" customHeight="1" x14ac:dyDescent="0.2">
      <c r="C6" s="153" t="s">
        <v>14</v>
      </c>
      <c r="D6" s="153"/>
      <c r="E6" s="153"/>
      <c r="F6" s="101"/>
      <c r="G6" s="154">
        <f>Meldeblatt!E5</f>
        <v>0</v>
      </c>
      <c r="H6" s="154"/>
      <c r="I6" s="154"/>
      <c r="J6" s="154"/>
      <c r="K6" s="104"/>
      <c r="L6" s="104"/>
    </row>
    <row r="7" spans="1:14" ht="20.100000000000001" customHeight="1" x14ac:dyDescent="0.2">
      <c r="C7" s="153" t="s">
        <v>15</v>
      </c>
      <c r="D7" s="153"/>
      <c r="E7" s="153"/>
      <c r="F7" s="101"/>
      <c r="G7" s="154">
        <f>Meldeblatt!E6</f>
        <v>0</v>
      </c>
      <c r="H7" s="154"/>
      <c r="I7" s="154"/>
      <c r="J7" s="154"/>
      <c r="K7" s="104"/>
      <c r="L7" s="104"/>
    </row>
    <row r="9" spans="1:14" ht="13.5" thickBot="1" x14ac:dyDescent="0.25">
      <c r="E9" s="125" t="s">
        <v>53</v>
      </c>
    </row>
    <row r="10" spans="1:14" ht="13.5" thickBot="1" x14ac:dyDescent="0.25">
      <c r="A10" s="105" t="s">
        <v>2</v>
      </c>
      <c r="B10" s="106" t="s">
        <v>3</v>
      </c>
      <c r="C10" s="107" t="s">
        <v>4</v>
      </c>
      <c r="D10" s="107" t="s">
        <v>47</v>
      </c>
      <c r="E10" s="107" t="s">
        <v>5</v>
      </c>
      <c r="F10" s="107" t="s">
        <v>6</v>
      </c>
      <c r="G10" s="107" t="s">
        <v>7</v>
      </c>
      <c r="H10" s="107" t="s">
        <v>8</v>
      </c>
      <c r="I10" s="107" t="s">
        <v>9</v>
      </c>
      <c r="J10" s="108" t="s">
        <v>10</v>
      </c>
      <c r="K10" s="109" t="s">
        <v>24</v>
      </c>
      <c r="L10" s="109" t="s">
        <v>25</v>
      </c>
    </row>
    <row r="11" spans="1:14" ht="15" customHeight="1" x14ac:dyDescent="0.2">
      <c r="A11" s="110">
        <v>1</v>
      </c>
      <c r="B11" s="128" t="s">
        <v>33</v>
      </c>
      <c r="C11" s="129" t="s">
        <v>35</v>
      </c>
      <c r="D11" s="112">
        <v>37227</v>
      </c>
      <c r="E11" s="96">
        <f>IF(D11&lt;&gt;"",YEAR(Meldeblatt!$I$1-D11)-1900,"")</f>
        <v>20</v>
      </c>
      <c r="F11" s="130" t="s">
        <v>52</v>
      </c>
      <c r="G11" s="96"/>
      <c r="H11" s="96">
        <v>5</v>
      </c>
      <c r="I11" s="96" t="s">
        <v>52</v>
      </c>
      <c r="J11" s="113" t="s">
        <v>52</v>
      </c>
      <c r="K11" s="114" t="s">
        <v>52</v>
      </c>
      <c r="L11" s="131" t="s">
        <v>55</v>
      </c>
    </row>
    <row r="12" spans="1:14" ht="15" customHeight="1" x14ac:dyDescent="0.2">
      <c r="A12" s="110">
        <v>2</v>
      </c>
      <c r="B12" s="115"/>
      <c r="C12" s="111"/>
      <c r="D12" s="112"/>
      <c r="E12" s="96" t="str">
        <f>IF(D12&lt;&gt;"",YEAR(Meldeblatt!$I$1-D12)-1900,"")</f>
        <v/>
      </c>
      <c r="F12" s="96"/>
      <c r="G12" s="96"/>
      <c r="H12" s="96"/>
      <c r="I12" s="96"/>
      <c r="J12" s="113"/>
      <c r="K12" s="114"/>
      <c r="L12" s="114"/>
    </row>
    <row r="13" spans="1:14" ht="15" customHeight="1" x14ac:dyDescent="0.2">
      <c r="A13" s="110">
        <v>3</v>
      </c>
      <c r="B13" s="115"/>
      <c r="C13" s="111"/>
      <c r="D13" s="112"/>
      <c r="E13" s="96" t="str">
        <f>IF(D13&lt;&gt;"",YEAR(Meldeblatt!$I$1-D13)-1900,"")</f>
        <v/>
      </c>
      <c r="F13" s="96"/>
      <c r="G13" s="96"/>
      <c r="H13" s="96"/>
      <c r="I13" s="96"/>
      <c r="J13" s="113"/>
      <c r="K13" s="114"/>
      <c r="L13" s="114"/>
    </row>
    <row r="14" spans="1:14" ht="15" customHeight="1" x14ac:dyDescent="0.2">
      <c r="A14" s="110">
        <v>4</v>
      </c>
      <c r="B14" s="115"/>
      <c r="C14" s="111"/>
      <c r="D14" s="112"/>
      <c r="E14" s="96" t="str">
        <f>IF(D14&lt;&gt;"",YEAR(Meldeblatt!$I$1-D14)-1900,"")</f>
        <v/>
      </c>
      <c r="F14" s="96"/>
      <c r="G14" s="96"/>
      <c r="H14" s="96"/>
      <c r="I14" s="96"/>
      <c r="J14" s="113"/>
      <c r="K14" s="114"/>
      <c r="L14" s="114"/>
    </row>
    <row r="15" spans="1:14" ht="15" customHeight="1" x14ac:dyDescent="0.2">
      <c r="A15" s="110">
        <v>5</v>
      </c>
      <c r="B15" s="115"/>
      <c r="C15" s="111"/>
      <c r="D15" s="116"/>
      <c r="E15" s="96" t="str">
        <f>IF(D15&lt;&gt;"",YEAR(Meldeblatt!$I$1-D15)-1900,"")</f>
        <v/>
      </c>
      <c r="F15" s="96"/>
      <c r="G15" s="96"/>
      <c r="H15" s="96"/>
      <c r="I15" s="96"/>
      <c r="J15" s="113"/>
      <c r="K15" s="114"/>
      <c r="L15" s="114"/>
    </row>
    <row r="16" spans="1:14" ht="15" customHeight="1" x14ac:dyDescent="0.2">
      <c r="A16" s="110">
        <v>6</v>
      </c>
      <c r="B16" s="115"/>
      <c r="C16" s="111"/>
      <c r="D16" s="112"/>
      <c r="E16" s="96" t="str">
        <f>IF(D16&lt;&gt;"",YEAR(Meldeblatt!$I$1-D16)-1900,"")</f>
        <v/>
      </c>
      <c r="F16" s="96"/>
      <c r="G16" s="96"/>
      <c r="H16" s="96"/>
      <c r="I16" s="96"/>
      <c r="J16" s="113"/>
      <c r="K16" s="114"/>
      <c r="L16" s="114"/>
    </row>
    <row r="17" spans="1:12" ht="15" customHeight="1" x14ac:dyDescent="0.2">
      <c r="A17" s="110">
        <v>7</v>
      </c>
      <c r="B17" s="115"/>
      <c r="C17" s="111"/>
      <c r="D17" s="116"/>
      <c r="E17" s="96" t="str">
        <f>IF(D17&lt;&gt;"",YEAR(Meldeblatt!$I$1-D17)-1900,"")</f>
        <v/>
      </c>
      <c r="F17" s="96"/>
      <c r="G17" s="96"/>
      <c r="H17" s="96"/>
      <c r="I17" s="96"/>
      <c r="J17" s="113"/>
      <c r="K17" s="114"/>
      <c r="L17" s="114"/>
    </row>
    <row r="18" spans="1:12" ht="15" customHeight="1" x14ac:dyDescent="0.2">
      <c r="A18" s="110">
        <v>8</v>
      </c>
      <c r="B18" s="115"/>
      <c r="C18" s="111"/>
      <c r="D18" s="116"/>
      <c r="E18" s="96" t="str">
        <f>IF(D18&lt;&gt;"",YEAR(Meldeblatt!$I$1-D18)-1900,"")</f>
        <v/>
      </c>
      <c r="F18" s="96"/>
      <c r="G18" s="96"/>
      <c r="H18" s="96"/>
      <c r="I18" s="96"/>
      <c r="J18" s="113"/>
      <c r="K18" s="114"/>
      <c r="L18" s="114"/>
    </row>
    <row r="19" spans="1:12" ht="15" customHeight="1" x14ac:dyDescent="0.2">
      <c r="A19" s="110">
        <v>9</v>
      </c>
      <c r="B19" s="115"/>
      <c r="C19" s="111"/>
      <c r="D19" s="116"/>
      <c r="E19" s="96" t="str">
        <f>IF(D19&lt;&gt;"",YEAR(Meldeblatt!$I$1-D19)-1900,"")</f>
        <v/>
      </c>
      <c r="F19" s="96"/>
      <c r="G19" s="96"/>
      <c r="H19" s="96"/>
      <c r="I19" s="96"/>
      <c r="J19" s="113"/>
      <c r="K19" s="114"/>
      <c r="L19" s="114"/>
    </row>
    <row r="20" spans="1:12" ht="15" customHeight="1" x14ac:dyDescent="0.2">
      <c r="A20" s="110">
        <v>10</v>
      </c>
      <c r="B20" s="115"/>
      <c r="C20" s="111"/>
      <c r="D20" s="116"/>
      <c r="E20" s="96" t="str">
        <f>IF(D20&lt;&gt;"",YEAR(Meldeblatt!$I$1-D20)-1900,"")</f>
        <v/>
      </c>
      <c r="F20" s="96"/>
      <c r="G20" s="96"/>
      <c r="H20" s="96"/>
      <c r="I20" s="96"/>
      <c r="J20" s="113"/>
      <c r="K20" s="114"/>
      <c r="L20" s="114"/>
    </row>
    <row r="21" spans="1:12" ht="15" customHeight="1" x14ac:dyDescent="0.2">
      <c r="A21" s="110">
        <v>11</v>
      </c>
      <c r="B21" s="115"/>
      <c r="C21" s="111"/>
      <c r="D21" s="116"/>
      <c r="E21" s="96" t="str">
        <f>IF(D21&lt;&gt;"",YEAR(Meldeblatt!$I$1-D21)-1900,"")</f>
        <v/>
      </c>
      <c r="F21" s="96"/>
      <c r="G21" s="96"/>
      <c r="H21" s="96"/>
      <c r="I21" s="96"/>
      <c r="J21" s="113"/>
      <c r="K21" s="114"/>
      <c r="L21" s="114"/>
    </row>
    <row r="22" spans="1:12" ht="15" customHeight="1" x14ac:dyDescent="0.2">
      <c r="A22" s="110">
        <v>12</v>
      </c>
      <c r="B22" s="115"/>
      <c r="C22" s="111"/>
      <c r="D22" s="116"/>
      <c r="E22" s="96" t="str">
        <f>IF(D22&lt;&gt;"",YEAR(Meldeblatt!$I$1-D22)-1900,"")</f>
        <v/>
      </c>
      <c r="F22" s="96"/>
      <c r="G22" s="96"/>
      <c r="H22" s="96"/>
      <c r="I22" s="96"/>
      <c r="J22" s="113"/>
      <c r="K22" s="114"/>
      <c r="L22" s="114"/>
    </row>
    <row r="23" spans="1:12" ht="15" customHeight="1" x14ac:dyDescent="0.2">
      <c r="A23" s="110">
        <v>13</v>
      </c>
      <c r="B23" s="115"/>
      <c r="C23" s="111"/>
      <c r="D23" s="116"/>
      <c r="E23" s="96" t="str">
        <f>IF(D23&lt;&gt;"",YEAR(Meldeblatt!$I$1-D23)-1900,"")</f>
        <v/>
      </c>
      <c r="F23" s="96"/>
      <c r="G23" s="96"/>
      <c r="H23" s="96"/>
      <c r="I23" s="96"/>
      <c r="J23" s="113"/>
      <c r="K23" s="114"/>
      <c r="L23" s="114"/>
    </row>
    <row r="24" spans="1:12" ht="15" customHeight="1" x14ac:dyDescent="0.2">
      <c r="A24" s="110">
        <v>14</v>
      </c>
      <c r="B24" s="115"/>
      <c r="C24" s="111"/>
      <c r="D24" s="116"/>
      <c r="E24" s="96" t="str">
        <f>IF(D24&lt;&gt;"",YEAR(Meldeblatt!$I$1-D24)-1900,"")</f>
        <v/>
      </c>
      <c r="F24" s="96"/>
      <c r="G24" s="96"/>
      <c r="H24" s="96"/>
      <c r="I24" s="96"/>
      <c r="J24" s="113"/>
      <c r="K24" s="114"/>
      <c r="L24" s="114"/>
    </row>
    <row r="25" spans="1:12" ht="15" customHeight="1" x14ac:dyDescent="0.2">
      <c r="A25" s="110">
        <v>15</v>
      </c>
      <c r="B25" s="115"/>
      <c r="C25" s="111"/>
      <c r="D25" s="116"/>
      <c r="E25" s="96" t="str">
        <f>IF(D25&lt;&gt;"",YEAR(Meldeblatt!$I$1-D25)-1900,"")</f>
        <v/>
      </c>
      <c r="F25" s="96"/>
      <c r="G25" s="96"/>
      <c r="H25" s="96"/>
      <c r="I25" s="96"/>
      <c r="J25" s="113"/>
      <c r="K25" s="114"/>
      <c r="L25" s="114"/>
    </row>
    <row r="26" spans="1:12" ht="15" customHeight="1" x14ac:dyDescent="0.2">
      <c r="A26" s="110">
        <v>16</v>
      </c>
      <c r="B26" s="115"/>
      <c r="C26" s="111"/>
      <c r="D26" s="116"/>
      <c r="E26" s="96" t="str">
        <f>IF(D26&lt;&gt;"",YEAR(Meldeblatt!$I$1-D26)-1900,"")</f>
        <v/>
      </c>
      <c r="F26" s="96"/>
      <c r="G26" s="96"/>
      <c r="H26" s="96"/>
      <c r="I26" s="96"/>
      <c r="J26" s="113"/>
      <c r="K26" s="114"/>
      <c r="L26" s="114"/>
    </row>
    <row r="27" spans="1:12" ht="15" customHeight="1" x14ac:dyDescent="0.2">
      <c r="A27" s="110">
        <v>17</v>
      </c>
      <c r="B27" s="115"/>
      <c r="C27" s="111"/>
      <c r="D27" s="116"/>
      <c r="E27" s="96" t="str">
        <f>IF(D27&lt;&gt;"",YEAR(Meldeblatt!$I$1-D27)-1900,"")</f>
        <v/>
      </c>
      <c r="F27" s="96"/>
      <c r="G27" s="96"/>
      <c r="H27" s="96"/>
      <c r="I27" s="96"/>
      <c r="J27" s="113"/>
      <c r="K27" s="114"/>
      <c r="L27" s="114"/>
    </row>
    <row r="28" spans="1:12" ht="15" customHeight="1" x14ac:dyDescent="0.2">
      <c r="A28" s="110">
        <v>18</v>
      </c>
      <c r="B28" s="115"/>
      <c r="C28" s="111"/>
      <c r="D28" s="116"/>
      <c r="E28" s="96" t="str">
        <f>IF(D28&lt;&gt;"",YEAR(Meldeblatt!$I$1-D28)-1900,"")</f>
        <v/>
      </c>
      <c r="F28" s="96"/>
      <c r="G28" s="96"/>
      <c r="H28" s="96"/>
      <c r="I28" s="96"/>
      <c r="J28" s="113"/>
      <c r="K28" s="114"/>
      <c r="L28" s="114"/>
    </row>
    <row r="29" spans="1:12" ht="15" customHeight="1" x14ac:dyDescent="0.2">
      <c r="A29" s="110">
        <v>19</v>
      </c>
      <c r="B29" s="115"/>
      <c r="C29" s="111"/>
      <c r="D29" s="116"/>
      <c r="E29" s="96" t="str">
        <f>IF(D29&lt;&gt;"",YEAR(Meldeblatt!$I$1-D29)-1900,"")</f>
        <v/>
      </c>
      <c r="F29" s="96"/>
      <c r="G29" s="96"/>
      <c r="H29" s="96"/>
      <c r="I29" s="96"/>
      <c r="J29" s="113"/>
      <c r="K29" s="114"/>
      <c r="L29" s="114"/>
    </row>
    <row r="30" spans="1:12" ht="15" customHeight="1" x14ac:dyDescent="0.2">
      <c r="A30" s="110">
        <v>20</v>
      </c>
      <c r="B30" s="115"/>
      <c r="C30" s="111"/>
      <c r="D30" s="116"/>
      <c r="E30" s="96" t="str">
        <f>IF(D30&lt;&gt;"",YEAR(Meldeblatt!$I$1-D30)-1900,"")</f>
        <v/>
      </c>
      <c r="F30" s="96"/>
      <c r="G30" s="96"/>
      <c r="H30" s="96"/>
      <c r="I30" s="96"/>
      <c r="J30" s="113"/>
      <c r="K30" s="114"/>
      <c r="L30" s="114"/>
    </row>
    <row r="31" spans="1:12" ht="15" customHeight="1" x14ac:dyDescent="0.2">
      <c r="A31" s="110">
        <v>21</v>
      </c>
      <c r="B31" s="115"/>
      <c r="C31" s="111"/>
      <c r="D31" s="116"/>
      <c r="E31" s="96" t="str">
        <f>IF(D31&lt;&gt;"",YEAR(Meldeblatt!$I$1-D31)-1900,"")</f>
        <v/>
      </c>
      <c r="F31" s="96"/>
      <c r="G31" s="96"/>
      <c r="H31" s="96"/>
      <c r="I31" s="96"/>
      <c r="J31" s="113"/>
      <c r="K31" s="114"/>
      <c r="L31" s="114"/>
    </row>
    <row r="32" spans="1:12" ht="15" customHeight="1" x14ac:dyDescent="0.2">
      <c r="A32" s="110">
        <v>22</v>
      </c>
      <c r="B32" s="115"/>
      <c r="C32" s="111"/>
      <c r="D32" s="116"/>
      <c r="E32" s="96" t="str">
        <f>IF(D32&lt;&gt;"",YEAR(Meldeblatt!$I$1-D32)-1900,"")</f>
        <v/>
      </c>
      <c r="F32" s="96"/>
      <c r="G32" s="96"/>
      <c r="H32" s="96"/>
      <c r="I32" s="96"/>
      <c r="J32" s="113"/>
      <c r="K32" s="114"/>
      <c r="L32" s="114"/>
    </row>
    <row r="33" spans="1:12" ht="15" customHeight="1" x14ac:dyDescent="0.2">
      <c r="A33" s="110">
        <v>23</v>
      </c>
      <c r="B33" s="115"/>
      <c r="C33" s="111"/>
      <c r="D33" s="116"/>
      <c r="E33" s="96" t="str">
        <f>IF(D33&lt;&gt;"",YEAR(Meldeblatt!$I$1-D33)-1900,"")</f>
        <v/>
      </c>
      <c r="F33" s="96"/>
      <c r="G33" s="96"/>
      <c r="H33" s="96"/>
      <c r="I33" s="96"/>
      <c r="J33" s="113"/>
      <c r="K33" s="114"/>
      <c r="L33" s="114"/>
    </row>
    <row r="34" spans="1:12" ht="15" customHeight="1" x14ac:dyDescent="0.2">
      <c r="A34" s="110">
        <v>24</v>
      </c>
      <c r="B34" s="115"/>
      <c r="C34" s="111"/>
      <c r="D34" s="116"/>
      <c r="E34" s="96" t="str">
        <f>IF(D34&lt;&gt;"",YEAR(Meldeblatt!$I$1-D34)-1900,"")</f>
        <v/>
      </c>
      <c r="F34" s="96"/>
      <c r="G34" s="96"/>
      <c r="H34" s="96"/>
      <c r="I34" s="96"/>
      <c r="J34" s="113"/>
      <c r="K34" s="114"/>
      <c r="L34" s="114"/>
    </row>
    <row r="35" spans="1:12" ht="15" customHeight="1" x14ac:dyDescent="0.2">
      <c r="A35" s="110">
        <v>25</v>
      </c>
      <c r="B35" s="115"/>
      <c r="C35" s="111"/>
      <c r="D35" s="116"/>
      <c r="E35" s="96" t="str">
        <f>IF(D35&lt;&gt;"",YEAR(Meldeblatt!$I$1-D35)-1900,"")</f>
        <v/>
      </c>
      <c r="F35" s="96"/>
      <c r="G35" s="96"/>
      <c r="H35" s="96"/>
      <c r="I35" s="96"/>
      <c r="J35" s="113"/>
      <c r="K35" s="114"/>
      <c r="L35" s="114"/>
    </row>
    <row r="36" spans="1:12" ht="15" customHeight="1" x14ac:dyDescent="0.2">
      <c r="A36" s="110">
        <v>26</v>
      </c>
      <c r="B36" s="115"/>
      <c r="C36" s="111"/>
      <c r="D36" s="116"/>
      <c r="E36" s="96" t="str">
        <f>IF(D36&lt;&gt;"",YEAR(Meldeblatt!$I$1-D36)-1900,"")</f>
        <v/>
      </c>
      <c r="F36" s="96"/>
      <c r="G36" s="96"/>
      <c r="H36" s="96"/>
      <c r="I36" s="96"/>
      <c r="J36" s="113"/>
      <c r="K36" s="114"/>
      <c r="L36" s="114"/>
    </row>
    <row r="37" spans="1:12" ht="15" customHeight="1" x14ac:dyDescent="0.2">
      <c r="A37" s="110">
        <v>27</v>
      </c>
      <c r="B37" s="115"/>
      <c r="C37" s="111"/>
      <c r="D37" s="116"/>
      <c r="E37" s="96" t="str">
        <f>IF(D37&lt;&gt;"",YEAR(Meldeblatt!$I$1-D37)-1900,"")</f>
        <v/>
      </c>
      <c r="F37" s="96"/>
      <c r="G37" s="96"/>
      <c r="H37" s="96"/>
      <c r="I37" s="96"/>
      <c r="J37" s="113"/>
      <c r="K37" s="114"/>
      <c r="L37" s="114"/>
    </row>
    <row r="38" spans="1:12" ht="15" customHeight="1" x14ac:dyDescent="0.2">
      <c r="A38" s="110">
        <v>28</v>
      </c>
      <c r="B38" s="115"/>
      <c r="C38" s="111"/>
      <c r="D38" s="116"/>
      <c r="E38" s="96" t="str">
        <f>IF(D38&lt;&gt;"",YEAR(Meldeblatt!$I$1-D38)-1900,"")</f>
        <v/>
      </c>
      <c r="F38" s="96"/>
      <c r="G38" s="96"/>
      <c r="H38" s="96"/>
      <c r="I38" s="96"/>
      <c r="J38" s="113"/>
      <c r="K38" s="114"/>
      <c r="L38" s="114"/>
    </row>
    <row r="39" spans="1:12" ht="15" customHeight="1" x14ac:dyDescent="0.2">
      <c r="A39" s="110">
        <v>29</v>
      </c>
      <c r="B39" s="115"/>
      <c r="C39" s="111"/>
      <c r="D39" s="116"/>
      <c r="E39" s="96" t="str">
        <f>IF(D39&lt;&gt;"",YEAR(Meldeblatt!$I$1-D39)-1900,"")</f>
        <v/>
      </c>
      <c r="F39" s="96"/>
      <c r="G39" s="96"/>
      <c r="H39" s="96"/>
      <c r="I39" s="96"/>
      <c r="J39" s="113"/>
      <c r="K39" s="114"/>
      <c r="L39" s="114"/>
    </row>
    <row r="40" spans="1:12" ht="15" customHeight="1" x14ac:dyDescent="0.2">
      <c r="A40" s="110">
        <v>30</v>
      </c>
      <c r="B40" s="115"/>
      <c r="C40" s="111"/>
      <c r="D40" s="116"/>
      <c r="E40" s="96" t="str">
        <f>IF(D40&lt;&gt;"",YEAR(Meldeblatt!$I$1-D40)-1900,"")</f>
        <v/>
      </c>
      <c r="F40" s="96"/>
      <c r="G40" s="96"/>
      <c r="H40" s="96"/>
      <c r="I40" s="96"/>
      <c r="J40" s="113"/>
      <c r="K40" s="114"/>
      <c r="L40" s="114"/>
    </row>
    <row r="41" spans="1:12" ht="15" customHeight="1" x14ac:dyDescent="0.2">
      <c r="A41" s="110">
        <v>31</v>
      </c>
      <c r="B41" s="115"/>
      <c r="C41" s="111"/>
      <c r="D41" s="116"/>
      <c r="E41" s="96" t="str">
        <f>IF(D41&lt;&gt;"",YEAR(Meldeblatt!$I$1-D41)-1900,"")</f>
        <v/>
      </c>
      <c r="F41" s="96"/>
      <c r="G41" s="96"/>
      <c r="H41" s="96"/>
      <c r="I41" s="96"/>
      <c r="J41" s="113"/>
      <c r="K41" s="114"/>
      <c r="L41" s="114"/>
    </row>
    <row r="42" spans="1:12" ht="15" customHeight="1" x14ac:dyDescent="0.2">
      <c r="A42" s="110">
        <v>32</v>
      </c>
      <c r="B42" s="115"/>
      <c r="C42" s="111"/>
      <c r="D42" s="116"/>
      <c r="E42" s="96" t="str">
        <f>IF(D42&lt;&gt;"",YEAR(Meldeblatt!$I$1-D42)-1900,"")</f>
        <v/>
      </c>
      <c r="F42" s="96"/>
      <c r="G42" s="96"/>
      <c r="H42" s="96"/>
      <c r="I42" s="96"/>
      <c r="J42" s="113"/>
      <c r="K42" s="114"/>
      <c r="L42" s="114"/>
    </row>
    <row r="43" spans="1:12" ht="15" customHeight="1" x14ac:dyDescent="0.2">
      <c r="A43" s="110">
        <v>33</v>
      </c>
      <c r="B43" s="115"/>
      <c r="C43" s="111"/>
      <c r="D43" s="116"/>
      <c r="E43" s="96" t="str">
        <f>IF(D43&lt;&gt;"",YEAR(Meldeblatt!$I$1-D43)-1900,"")</f>
        <v/>
      </c>
      <c r="F43" s="96"/>
      <c r="G43" s="96"/>
      <c r="H43" s="96"/>
      <c r="I43" s="96"/>
      <c r="J43" s="113"/>
      <c r="K43" s="114"/>
      <c r="L43" s="114"/>
    </row>
    <row r="44" spans="1:12" ht="15" customHeight="1" x14ac:dyDescent="0.2">
      <c r="A44" s="110">
        <v>34</v>
      </c>
      <c r="B44" s="115"/>
      <c r="C44" s="111"/>
      <c r="D44" s="116"/>
      <c r="E44" s="96" t="str">
        <f>IF(D44&lt;&gt;"",YEAR(Meldeblatt!$I$1-D44)-1900,"")</f>
        <v/>
      </c>
      <c r="F44" s="96"/>
      <c r="G44" s="96"/>
      <c r="H44" s="96"/>
      <c r="I44" s="96"/>
      <c r="J44" s="113"/>
      <c r="K44" s="114"/>
      <c r="L44" s="114"/>
    </row>
    <row r="45" spans="1:12" ht="15" customHeight="1" x14ac:dyDescent="0.2">
      <c r="A45" s="110">
        <v>35</v>
      </c>
      <c r="B45" s="115"/>
      <c r="C45" s="111"/>
      <c r="D45" s="116"/>
      <c r="E45" s="96" t="str">
        <f>IF(D45&lt;&gt;"",YEAR(Meldeblatt!$I$1-D45)-1900,"")</f>
        <v/>
      </c>
      <c r="F45" s="96"/>
      <c r="G45" s="96"/>
      <c r="H45" s="96"/>
      <c r="I45" s="96"/>
      <c r="J45" s="113"/>
      <c r="K45" s="114"/>
      <c r="L45" s="114"/>
    </row>
    <row r="46" spans="1:12" ht="15" customHeight="1" x14ac:dyDescent="0.2">
      <c r="A46" s="110">
        <v>36</v>
      </c>
      <c r="B46" s="115"/>
      <c r="C46" s="111"/>
      <c r="D46" s="116"/>
      <c r="E46" s="96" t="str">
        <f>IF(D46&lt;&gt;"",YEAR(Meldeblatt!$I$1-D46)-1900,"")</f>
        <v/>
      </c>
      <c r="F46" s="96"/>
      <c r="G46" s="96"/>
      <c r="H46" s="96"/>
      <c r="I46" s="96"/>
      <c r="J46" s="113"/>
      <c r="K46" s="114"/>
      <c r="L46" s="114"/>
    </row>
    <row r="47" spans="1:12" ht="15" customHeight="1" x14ac:dyDescent="0.2">
      <c r="A47" s="110">
        <v>37</v>
      </c>
      <c r="B47" s="115"/>
      <c r="C47" s="111"/>
      <c r="D47" s="116"/>
      <c r="E47" s="96" t="str">
        <f>IF(D47&lt;&gt;"",YEAR(Meldeblatt!$I$1-D47)-1900,"")</f>
        <v/>
      </c>
      <c r="F47" s="96"/>
      <c r="G47" s="96"/>
      <c r="H47" s="96"/>
      <c r="I47" s="96"/>
      <c r="J47" s="113"/>
      <c r="K47" s="114"/>
      <c r="L47" s="114"/>
    </row>
    <row r="48" spans="1:12" ht="15" customHeight="1" x14ac:dyDescent="0.2">
      <c r="A48" s="110">
        <v>38</v>
      </c>
      <c r="B48" s="115"/>
      <c r="C48" s="111"/>
      <c r="D48" s="116"/>
      <c r="E48" s="96" t="str">
        <f>IF(D48&lt;&gt;"",YEAR(Meldeblatt!$I$1-D48)-1900,"")</f>
        <v/>
      </c>
      <c r="F48" s="96"/>
      <c r="G48" s="96"/>
      <c r="H48" s="96"/>
      <c r="I48" s="96"/>
      <c r="J48" s="113"/>
      <c r="K48" s="114"/>
      <c r="L48" s="114"/>
    </row>
    <row r="49" spans="1:12" ht="15" customHeight="1" x14ac:dyDescent="0.2">
      <c r="A49" s="110">
        <v>39</v>
      </c>
      <c r="B49" s="115"/>
      <c r="C49" s="111"/>
      <c r="D49" s="116"/>
      <c r="E49" s="96" t="str">
        <f>IF(D49&lt;&gt;"",YEAR(Meldeblatt!$I$1-D49)-1900,"")</f>
        <v/>
      </c>
      <c r="F49" s="96"/>
      <c r="G49" s="96"/>
      <c r="H49" s="96"/>
      <c r="I49" s="96"/>
      <c r="J49" s="113"/>
      <c r="K49" s="114"/>
      <c r="L49" s="114"/>
    </row>
    <row r="50" spans="1:12" ht="15" customHeight="1" thickBot="1" x14ac:dyDescent="0.25">
      <c r="A50" s="117">
        <v>40</v>
      </c>
      <c r="B50" s="117"/>
      <c r="C50" s="118"/>
      <c r="D50" s="97"/>
      <c r="E50" s="97" t="str">
        <f>IF(D50&lt;&gt;"",YEAR(Meldeblatt!$I$1-D50)-1900,"")</f>
        <v/>
      </c>
      <c r="F50" s="119"/>
      <c r="G50" s="119"/>
      <c r="H50" s="119"/>
      <c r="I50" s="119"/>
      <c r="J50" s="120"/>
      <c r="K50" s="121"/>
      <c r="L50" s="121"/>
    </row>
    <row r="53" spans="1:12" ht="15.75" x14ac:dyDescent="0.2">
      <c r="A53" s="122"/>
      <c r="B53" s="122"/>
      <c r="C53" s="123"/>
      <c r="D53" s="124"/>
    </row>
    <row r="57" spans="1:12" x14ac:dyDescent="0.2">
      <c r="C57" s="122"/>
      <c r="D57" s="122"/>
    </row>
  </sheetData>
  <mergeCells count="11">
    <mergeCell ref="G4:L4"/>
    <mergeCell ref="C6:E6"/>
    <mergeCell ref="C7:E7"/>
    <mergeCell ref="G5:J5"/>
    <mergeCell ref="G6:J6"/>
    <mergeCell ref="G7:J7"/>
    <mergeCell ref="A1:L1"/>
    <mergeCell ref="A2:L2"/>
    <mergeCell ref="C3:I3"/>
    <mergeCell ref="C4:E4"/>
    <mergeCell ref="C5:E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workbookViewId="0">
      <selection sqref="A1:L1"/>
    </sheetView>
  </sheetViews>
  <sheetFormatPr baseColWidth="10" defaultRowHeight="12.75" x14ac:dyDescent="0.2"/>
  <cols>
    <col min="1" max="1" width="4.140625" customWidth="1"/>
    <col min="2" max="2" width="19.140625" customWidth="1"/>
    <col min="3" max="3" width="17.140625" customWidth="1"/>
    <col min="4" max="4" width="12.140625" customWidth="1"/>
    <col min="5" max="5" width="7" customWidth="1"/>
    <col min="6" max="7" width="5.7109375" customWidth="1"/>
    <col min="8" max="8" width="11.5703125" customWidth="1"/>
    <col min="9" max="9" width="13.7109375" customWidth="1"/>
    <col min="10" max="10" width="15" customWidth="1"/>
    <col min="11" max="11" width="11.140625" customWidth="1"/>
    <col min="12" max="12" width="24" customWidth="1"/>
  </cols>
  <sheetData>
    <row r="1" spans="1:14" ht="20.25" x14ac:dyDescent="0.3">
      <c r="A1" s="160" t="str">
        <f>CONCATENATE("Deutsche Meisterschaft ",YEAR(Meldeblatt!I1)," ",Meldeblatt!J1)</f>
        <v>Deutsche Meisterschaft 2022 Dresden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"/>
      <c r="N1" s="16"/>
    </row>
    <row r="2" spans="1:14" ht="15.75" x14ac:dyDescent="0.25">
      <c r="A2" s="162" t="s">
        <v>23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7"/>
      <c r="N2" s="17"/>
    </row>
    <row r="3" spans="1:14" x14ac:dyDescent="0.2">
      <c r="C3" s="144"/>
      <c r="D3" s="144"/>
      <c r="E3" s="144"/>
      <c r="F3" s="144"/>
      <c r="G3" s="144"/>
      <c r="H3" s="144"/>
      <c r="I3" s="144"/>
    </row>
    <row r="4" spans="1:14" ht="20.100000000000001" customHeight="1" x14ac:dyDescent="0.2">
      <c r="C4" s="140" t="s">
        <v>0</v>
      </c>
      <c r="D4" s="140"/>
      <c r="E4" s="140"/>
      <c r="F4" s="1"/>
      <c r="G4" s="163" t="str">
        <f>Meldeblatt!E3</f>
        <v>Wird Automatisch vom Meldeblatt auf andere Blätter übertragen!</v>
      </c>
      <c r="H4" s="163"/>
      <c r="I4" s="163"/>
      <c r="J4" s="163"/>
      <c r="K4" s="163"/>
      <c r="L4" s="163"/>
    </row>
    <row r="5" spans="1:14" ht="20.100000000000001" customHeight="1" x14ac:dyDescent="0.25">
      <c r="A5" s="12"/>
      <c r="B5" s="13"/>
      <c r="C5" s="140" t="s">
        <v>1</v>
      </c>
      <c r="D5" s="140"/>
      <c r="E5" s="140"/>
      <c r="F5" s="1"/>
      <c r="G5" s="164">
        <f>Meldeblatt!E4</f>
        <v>0</v>
      </c>
      <c r="H5" s="164"/>
      <c r="I5" s="164"/>
      <c r="J5" s="164"/>
      <c r="K5" s="27"/>
      <c r="L5" s="27"/>
      <c r="M5" s="1"/>
    </row>
    <row r="6" spans="1:14" ht="20.100000000000001" customHeight="1" x14ac:dyDescent="0.2">
      <c r="C6" s="140" t="s">
        <v>14</v>
      </c>
      <c r="D6" s="140"/>
      <c r="E6" s="140"/>
      <c r="F6" s="1"/>
      <c r="G6" s="164">
        <f>Meldeblatt!E5</f>
        <v>0</v>
      </c>
      <c r="H6" s="164"/>
      <c r="I6" s="164"/>
      <c r="J6" s="164"/>
      <c r="K6" s="27"/>
      <c r="L6" s="27"/>
    </row>
    <row r="7" spans="1:14" ht="20.100000000000001" customHeight="1" x14ac:dyDescent="0.2">
      <c r="C7" s="140" t="s">
        <v>15</v>
      </c>
      <c r="D7" s="140"/>
      <c r="E7" s="140"/>
      <c r="F7" s="1"/>
      <c r="G7" s="164">
        <f>Meldeblatt!E6</f>
        <v>0</v>
      </c>
      <c r="H7" s="164"/>
      <c r="I7" s="164"/>
      <c r="J7" s="164"/>
      <c r="K7" s="27"/>
      <c r="L7" s="27"/>
    </row>
    <row r="9" spans="1:14" ht="13.5" thickBot="1" x14ac:dyDescent="0.25">
      <c r="E9" s="125" t="s">
        <v>53</v>
      </c>
    </row>
    <row r="10" spans="1:14" ht="13.5" thickBot="1" x14ac:dyDescent="0.25">
      <c r="A10" s="10" t="s">
        <v>2</v>
      </c>
      <c r="B10" s="37" t="s">
        <v>3</v>
      </c>
      <c r="C10" s="11" t="s">
        <v>4</v>
      </c>
      <c r="D10" s="11" t="s">
        <v>47</v>
      </c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4" t="s">
        <v>10</v>
      </c>
      <c r="K10" s="15" t="s">
        <v>24</v>
      </c>
      <c r="L10" s="15" t="s">
        <v>25</v>
      </c>
    </row>
    <row r="11" spans="1:14" ht="15" customHeight="1" x14ac:dyDescent="0.2">
      <c r="A11" s="4">
        <v>1</v>
      </c>
      <c r="B11" s="38"/>
      <c r="C11" s="5"/>
      <c r="D11" s="90"/>
      <c r="E11" s="30" t="str">
        <f>IF(D11&lt;&gt;"",YEAR(Meldeblatt!$I$1-D11)-1900,"")</f>
        <v/>
      </c>
      <c r="F11" s="30"/>
      <c r="G11" s="30"/>
      <c r="H11" s="30"/>
      <c r="I11" s="30"/>
      <c r="J11" s="31"/>
      <c r="K11" s="32"/>
      <c r="L11" s="32"/>
    </row>
    <row r="12" spans="1:14" ht="15" customHeight="1" x14ac:dyDescent="0.2">
      <c r="A12" s="4">
        <v>2</v>
      </c>
      <c r="B12" s="35"/>
      <c r="C12" s="5"/>
      <c r="D12" s="90"/>
      <c r="E12" s="30" t="str">
        <f>IF(D12&lt;&gt;"",YEAR(Meldeblatt!$I$1-D12)-1900,"")</f>
        <v/>
      </c>
      <c r="F12" s="30"/>
      <c r="G12" s="30"/>
      <c r="H12" s="30"/>
      <c r="I12" s="30"/>
      <c r="J12" s="31"/>
      <c r="K12" s="32"/>
      <c r="L12" s="32"/>
    </row>
    <row r="13" spans="1:14" ht="15" customHeight="1" x14ac:dyDescent="0.2">
      <c r="A13" s="4">
        <v>3</v>
      </c>
      <c r="B13" s="35"/>
      <c r="C13" s="5"/>
      <c r="D13" s="90"/>
      <c r="E13" s="30" t="str">
        <f>IF(D13&lt;&gt;"",YEAR(Meldeblatt!$I$1-D13)-1900,"")</f>
        <v/>
      </c>
      <c r="F13" s="30"/>
      <c r="G13" s="30"/>
      <c r="H13" s="30"/>
      <c r="I13" s="30"/>
      <c r="J13" s="31"/>
      <c r="K13" s="32"/>
      <c r="L13" s="32"/>
    </row>
    <row r="14" spans="1:14" ht="15" customHeight="1" x14ac:dyDescent="0.2">
      <c r="A14" s="4">
        <v>4</v>
      </c>
      <c r="B14" s="35"/>
      <c r="C14" s="5"/>
      <c r="D14" s="90"/>
      <c r="E14" s="30" t="str">
        <f>IF(D14&lt;&gt;"",YEAR(Meldeblatt!$I$1-D14)-1900,"")</f>
        <v/>
      </c>
      <c r="F14" s="30"/>
      <c r="G14" s="30"/>
      <c r="H14" s="30"/>
      <c r="I14" s="30"/>
      <c r="J14" s="31"/>
      <c r="K14" s="32"/>
      <c r="L14" s="32"/>
    </row>
    <row r="15" spans="1:14" ht="15" customHeight="1" x14ac:dyDescent="0.2">
      <c r="A15" s="4">
        <v>5</v>
      </c>
      <c r="B15" s="35"/>
      <c r="C15" s="5"/>
      <c r="D15" s="88"/>
      <c r="E15" s="30" t="str">
        <f>IF(D15&lt;&gt;"",YEAR(Meldeblatt!$I$1-D15)-1900,"")</f>
        <v/>
      </c>
      <c r="F15" s="30"/>
      <c r="G15" s="30"/>
      <c r="H15" s="30"/>
      <c r="I15" s="30"/>
      <c r="J15" s="31"/>
      <c r="K15" s="32"/>
      <c r="L15" s="32"/>
    </row>
    <row r="16" spans="1:14" ht="15" customHeight="1" x14ac:dyDescent="0.2">
      <c r="A16" s="4">
        <v>6</v>
      </c>
      <c r="B16" s="35"/>
      <c r="C16" s="5"/>
      <c r="D16" s="90"/>
      <c r="E16" s="30" t="str">
        <f>IF(D16&lt;&gt;"",YEAR(Meldeblatt!$I$1-D16)-1900,"")</f>
        <v/>
      </c>
      <c r="F16" s="30"/>
      <c r="G16" s="30"/>
      <c r="H16" s="30"/>
      <c r="I16" s="30"/>
      <c r="J16" s="31"/>
      <c r="K16" s="32"/>
      <c r="L16" s="32"/>
    </row>
    <row r="17" spans="1:12" ht="15" customHeight="1" x14ac:dyDescent="0.2">
      <c r="A17" s="4">
        <v>7</v>
      </c>
      <c r="B17" s="35"/>
      <c r="C17" s="5"/>
      <c r="D17" s="88"/>
      <c r="E17" s="30" t="str">
        <f>IF(D17&lt;&gt;"",YEAR(Meldeblatt!$I$1-D17)-1900,"")</f>
        <v/>
      </c>
      <c r="F17" s="30"/>
      <c r="G17" s="30"/>
      <c r="H17" s="30"/>
      <c r="I17" s="30"/>
      <c r="J17" s="31"/>
      <c r="K17" s="32"/>
      <c r="L17" s="32"/>
    </row>
    <row r="18" spans="1:12" ht="15" customHeight="1" x14ac:dyDescent="0.2">
      <c r="A18" s="4">
        <v>8</v>
      </c>
      <c r="B18" s="35"/>
      <c r="C18" s="5"/>
      <c r="D18" s="88"/>
      <c r="E18" s="30" t="str">
        <f>IF(D18&lt;&gt;"",YEAR(Meldeblatt!$I$1-D18)-1900,"")</f>
        <v/>
      </c>
      <c r="F18" s="30"/>
      <c r="G18" s="30"/>
      <c r="H18" s="30"/>
      <c r="I18" s="30"/>
      <c r="J18" s="31"/>
      <c r="K18" s="32"/>
      <c r="L18" s="32"/>
    </row>
    <row r="19" spans="1:12" ht="15" customHeight="1" x14ac:dyDescent="0.2">
      <c r="A19" s="4">
        <v>9</v>
      </c>
      <c r="B19" s="35"/>
      <c r="C19" s="5"/>
      <c r="D19" s="88"/>
      <c r="E19" s="30" t="str">
        <f>IF(D19&lt;&gt;"",YEAR(Meldeblatt!$I$1-D19)-1900,"")</f>
        <v/>
      </c>
      <c r="F19" s="30"/>
      <c r="G19" s="30"/>
      <c r="H19" s="30"/>
      <c r="I19" s="30"/>
      <c r="J19" s="31"/>
      <c r="K19" s="32"/>
      <c r="L19" s="32"/>
    </row>
    <row r="20" spans="1:12" ht="15" customHeight="1" x14ac:dyDescent="0.2">
      <c r="A20" s="4">
        <v>10</v>
      </c>
      <c r="B20" s="35"/>
      <c r="C20" s="5"/>
      <c r="D20" s="88"/>
      <c r="E20" s="30" t="str">
        <f>IF(D20&lt;&gt;"",YEAR(Meldeblatt!$I$1-D20)-1900,"")</f>
        <v/>
      </c>
      <c r="F20" s="30"/>
      <c r="G20" s="30"/>
      <c r="H20" s="30"/>
      <c r="I20" s="30"/>
      <c r="J20" s="31"/>
      <c r="K20" s="32"/>
      <c r="L20" s="32"/>
    </row>
    <row r="21" spans="1:12" ht="15" customHeight="1" x14ac:dyDescent="0.2">
      <c r="A21" s="4">
        <v>11</v>
      </c>
      <c r="B21" s="35"/>
      <c r="C21" s="5"/>
      <c r="D21" s="88"/>
      <c r="E21" s="30" t="str">
        <f>IF(D21&lt;&gt;"",YEAR(Meldeblatt!$I$1-D21)-1900,"")</f>
        <v/>
      </c>
      <c r="F21" s="30"/>
      <c r="G21" s="30"/>
      <c r="H21" s="30"/>
      <c r="I21" s="30"/>
      <c r="J21" s="31"/>
      <c r="K21" s="32"/>
      <c r="L21" s="32"/>
    </row>
    <row r="22" spans="1:12" ht="15" customHeight="1" x14ac:dyDescent="0.2">
      <c r="A22" s="4">
        <v>12</v>
      </c>
      <c r="B22" s="35"/>
      <c r="C22" s="5"/>
      <c r="D22" s="88"/>
      <c r="E22" s="30" t="str">
        <f>IF(D22&lt;&gt;"",YEAR(Meldeblatt!$I$1-D22)-1900,"")</f>
        <v/>
      </c>
      <c r="F22" s="30"/>
      <c r="G22" s="30"/>
      <c r="H22" s="30"/>
      <c r="I22" s="30"/>
      <c r="J22" s="31"/>
      <c r="K22" s="32"/>
      <c r="L22" s="32"/>
    </row>
    <row r="23" spans="1:12" ht="15" customHeight="1" x14ac:dyDescent="0.2">
      <c r="A23" s="4">
        <v>13</v>
      </c>
      <c r="B23" s="35"/>
      <c r="C23" s="5"/>
      <c r="D23" s="88"/>
      <c r="E23" s="30" t="str">
        <f>IF(D23&lt;&gt;"",YEAR(Meldeblatt!$I$1-D23)-1900,"")</f>
        <v/>
      </c>
      <c r="F23" s="30"/>
      <c r="G23" s="30"/>
      <c r="H23" s="30"/>
      <c r="I23" s="30"/>
      <c r="J23" s="31"/>
      <c r="K23" s="32"/>
      <c r="L23" s="32"/>
    </row>
    <row r="24" spans="1:12" ht="15" customHeight="1" x14ac:dyDescent="0.2">
      <c r="A24" s="4">
        <v>14</v>
      </c>
      <c r="B24" s="35"/>
      <c r="C24" s="5"/>
      <c r="D24" s="88"/>
      <c r="E24" s="30" t="str">
        <f>IF(D24&lt;&gt;"",YEAR(Meldeblatt!$I$1-D24)-1900,"")</f>
        <v/>
      </c>
      <c r="F24" s="30"/>
      <c r="G24" s="30"/>
      <c r="H24" s="30"/>
      <c r="I24" s="30"/>
      <c r="J24" s="31"/>
      <c r="K24" s="32"/>
      <c r="L24" s="32"/>
    </row>
    <row r="25" spans="1:12" ht="15" customHeight="1" x14ac:dyDescent="0.2">
      <c r="A25" s="4">
        <v>15</v>
      </c>
      <c r="B25" s="35"/>
      <c r="C25" s="5"/>
      <c r="D25" s="88"/>
      <c r="E25" s="30" t="str">
        <f>IF(D25&lt;&gt;"",YEAR(Meldeblatt!$I$1-D25)-1900,"")</f>
        <v/>
      </c>
      <c r="F25" s="30"/>
      <c r="G25" s="30"/>
      <c r="H25" s="30"/>
      <c r="I25" s="30"/>
      <c r="J25" s="31"/>
      <c r="K25" s="32"/>
      <c r="L25" s="32"/>
    </row>
    <row r="26" spans="1:12" ht="15" customHeight="1" x14ac:dyDescent="0.2">
      <c r="A26" s="4">
        <v>16</v>
      </c>
      <c r="B26" s="35"/>
      <c r="C26" s="5"/>
      <c r="D26" s="88"/>
      <c r="E26" s="30" t="str">
        <f>IF(D26&lt;&gt;"",YEAR(Meldeblatt!$I$1-D26)-1900,"")</f>
        <v/>
      </c>
      <c r="F26" s="30"/>
      <c r="G26" s="30"/>
      <c r="H26" s="30"/>
      <c r="I26" s="30"/>
      <c r="J26" s="31"/>
      <c r="K26" s="32"/>
      <c r="L26" s="32"/>
    </row>
    <row r="27" spans="1:12" ht="15" customHeight="1" x14ac:dyDescent="0.2">
      <c r="A27" s="4">
        <v>17</v>
      </c>
      <c r="B27" s="35"/>
      <c r="C27" s="5"/>
      <c r="D27" s="88"/>
      <c r="E27" s="30" t="str">
        <f>IF(D27&lt;&gt;"",YEAR(Meldeblatt!$I$1-D27)-1900,"")</f>
        <v/>
      </c>
      <c r="F27" s="30"/>
      <c r="G27" s="30"/>
      <c r="H27" s="30"/>
      <c r="I27" s="30"/>
      <c r="J27" s="31"/>
      <c r="K27" s="32"/>
      <c r="L27" s="32"/>
    </row>
    <row r="28" spans="1:12" ht="15" customHeight="1" x14ac:dyDescent="0.2">
      <c r="A28" s="4">
        <v>18</v>
      </c>
      <c r="B28" s="35"/>
      <c r="C28" s="5"/>
      <c r="D28" s="88"/>
      <c r="E28" s="30" t="str">
        <f>IF(D28&lt;&gt;"",YEAR(Meldeblatt!$I$1-D28)-1900,"")</f>
        <v/>
      </c>
      <c r="F28" s="30"/>
      <c r="G28" s="30"/>
      <c r="H28" s="30"/>
      <c r="I28" s="30"/>
      <c r="J28" s="31"/>
      <c r="K28" s="32"/>
      <c r="L28" s="32"/>
    </row>
    <row r="29" spans="1:12" ht="15" customHeight="1" x14ac:dyDescent="0.2">
      <c r="A29" s="4">
        <v>19</v>
      </c>
      <c r="B29" s="35"/>
      <c r="C29" s="5"/>
      <c r="D29" s="88"/>
      <c r="E29" s="30" t="str">
        <f>IF(D29&lt;&gt;"",YEAR(Meldeblatt!$I$1-D29)-1900,"")</f>
        <v/>
      </c>
      <c r="F29" s="30"/>
      <c r="G29" s="30"/>
      <c r="H29" s="30"/>
      <c r="I29" s="30"/>
      <c r="J29" s="31"/>
      <c r="K29" s="32"/>
      <c r="L29" s="32"/>
    </row>
    <row r="30" spans="1:12" ht="15" customHeight="1" x14ac:dyDescent="0.2">
      <c r="A30" s="4">
        <v>20</v>
      </c>
      <c r="B30" s="35"/>
      <c r="C30" s="5"/>
      <c r="D30" s="88"/>
      <c r="E30" s="30" t="str">
        <f>IF(D30&lt;&gt;"",YEAR(Meldeblatt!$I$1-D30)-1900,"")</f>
        <v/>
      </c>
      <c r="F30" s="30"/>
      <c r="G30" s="30"/>
      <c r="H30" s="30"/>
      <c r="I30" s="30"/>
      <c r="J30" s="31"/>
      <c r="K30" s="32"/>
      <c r="L30" s="32"/>
    </row>
    <row r="31" spans="1:12" ht="15" customHeight="1" x14ac:dyDescent="0.2">
      <c r="A31" s="4">
        <v>21</v>
      </c>
      <c r="B31" s="35"/>
      <c r="C31" s="5"/>
      <c r="D31" s="88"/>
      <c r="E31" s="30" t="str">
        <f>IF(D31&lt;&gt;"",YEAR(Meldeblatt!$I$1-D31)-1900,"")</f>
        <v/>
      </c>
      <c r="F31" s="30"/>
      <c r="G31" s="30"/>
      <c r="H31" s="30"/>
      <c r="I31" s="30"/>
      <c r="J31" s="31"/>
      <c r="K31" s="32"/>
      <c r="L31" s="32"/>
    </row>
    <row r="32" spans="1:12" ht="15" customHeight="1" x14ac:dyDescent="0.2">
      <c r="A32" s="4">
        <v>22</v>
      </c>
      <c r="B32" s="35"/>
      <c r="C32" s="5"/>
      <c r="D32" s="88"/>
      <c r="E32" s="30" t="str">
        <f>IF(D32&lt;&gt;"",YEAR(Meldeblatt!$I$1-D32)-1900,"")</f>
        <v/>
      </c>
      <c r="F32" s="30"/>
      <c r="G32" s="30"/>
      <c r="H32" s="30"/>
      <c r="I32" s="30"/>
      <c r="J32" s="31"/>
      <c r="K32" s="32"/>
      <c r="L32" s="32"/>
    </row>
    <row r="33" spans="1:12" ht="15" customHeight="1" x14ac:dyDescent="0.2">
      <c r="A33" s="4">
        <v>23</v>
      </c>
      <c r="B33" s="35"/>
      <c r="C33" s="5"/>
      <c r="D33" s="88"/>
      <c r="E33" s="30" t="str">
        <f>IF(D33&lt;&gt;"",YEAR(Meldeblatt!$I$1-D33)-1900,"")</f>
        <v/>
      </c>
      <c r="F33" s="30"/>
      <c r="G33" s="30"/>
      <c r="H33" s="30"/>
      <c r="I33" s="30"/>
      <c r="J33" s="31"/>
      <c r="K33" s="32"/>
      <c r="L33" s="32"/>
    </row>
    <row r="34" spans="1:12" ht="15" customHeight="1" x14ac:dyDescent="0.2">
      <c r="A34" s="4">
        <v>24</v>
      </c>
      <c r="B34" s="35"/>
      <c r="C34" s="5"/>
      <c r="D34" s="88"/>
      <c r="E34" s="30" t="str">
        <f>IF(D34&lt;&gt;"",YEAR(Meldeblatt!$I$1-D34)-1900,"")</f>
        <v/>
      </c>
      <c r="F34" s="30"/>
      <c r="G34" s="30"/>
      <c r="H34" s="30"/>
      <c r="I34" s="30"/>
      <c r="J34" s="31"/>
      <c r="K34" s="32"/>
      <c r="L34" s="32"/>
    </row>
    <row r="35" spans="1:12" ht="15" customHeight="1" x14ac:dyDescent="0.2">
      <c r="A35" s="4">
        <v>25</v>
      </c>
      <c r="B35" s="35"/>
      <c r="C35" s="5"/>
      <c r="D35" s="88"/>
      <c r="E35" s="30" t="str">
        <f>IF(D35&lt;&gt;"",YEAR(Meldeblatt!$I$1-D35)-1900,"")</f>
        <v/>
      </c>
      <c r="F35" s="30"/>
      <c r="G35" s="30"/>
      <c r="H35" s="30"/>
      <c r="I35" s="30"/>
      <c r="J35" s="31"/>
      <c r="K35" s="32"/>
      <c r="L35" s="32"/>
    </row>
    <row r="36" spans="1:12" ht="15" customHeight="1" x14ac:dyDescent="0.2">
      <c r="A36" s="4">
        <v>26</v>
      </c>
      <c r="B36" s="35"/>
      <c r="C36" s="5"/>
      <c r="D36" s="88"/>
      <c r="E36" s="30" t="str">
        <f>IF(D36&lt;&gt;"",YEAR(Meldeblatt!$I$1-D36)-1900,"")</f>
        <v/>
      </c>
      <c r="F36" s="30"/>
      <c r="G36" s="30"/>
      <c r="H36" s="30"/>
      <c r="I36" s="30"/>
      <c r="J36" s="31"/>
      <c r="K36" s="32"/>
      <c r="L36" s="32"/>
    </row>
    <row r="37" spans="1:12" ht="15" customHeight="1" x14ac:dyDescent="0.2">
      <c r="A37" s="4">
        <v>27</v>
      </c>
      <c r="B37" s="35"/>
      <c r="C37" s="5"/>
      <c r="D37" s="88"/>
      <c r="E37" s="30" t="str">
        <f>IF(D37&lt;&gt;"",YEAR(Meldeblatt!$I$1-D37)-1900,"")</f>
        <v/>
      </c>
      <c r="F37" s="30"/>
      <c r="G37" s="30"/>
      <c r="H37" s="30"/>
      <c r="I37" s="30"/>
      <c r="J37" s="31"/>
      <c r="K37" s="32"/>
      <c r="L37" s="32"/>
    </row>
    <row r="38" spans="1:12" ht="15" customHeight="1" x14ac:dyDescent="0.2">
      <c r="A38" s="4">
        <v>28</v>
      </c>
      <c r="B38" s="35"/>
      <c r="C38" s="5"/>
      <c r="D38" s="88"/>
      <c r="E38" s="30" t="str">
        <f>IF(D38&lt;&gt;"",YEAR(Meldeblatt!$I$1-D38)-1900,"")</f>
        <v/>
      </c>
      <c r="F38" s="30"/>
      <c r="G38" s="30"/>
      <c r="H38" s="30"/>
      <c r="I38" s="30"/>
      <c r="J38" s="31"/>
      <c r="K38" s="32"/>
      <c r="L38" s="32"/>
    </row>
    <row r="39" spans="1:12" ht="15" customHeight="1" x14ac:dyDescent="0.2">
      <c r="A39" s="4">
        <v>29</v>
      </c>
      <c r="B39" s="35"/>
      <c r="C39" s="5"/>
      <c r="D39" s="88"/>
      <c r="E39" s="30" t="str">
        <f>IF(D39&lt;&gt;"",YEAR(Meldeblatt!$I$1-D39)-1900,"")</f>
        <v/>
      </c>
      <c r="F39" s="30"/>
      <c r="G39" s="30"/>
      <c r="H39" s="30"/>
      <c r="I39" s="30"/>
      <c r="J39" s="31"/>
      <c r="K39" s="32"/>
      <c r="L39" s="32"/>
    </row>
    <row r="40" spans="1:12" ht="15" customHeight="1" x14ac:dyDescent="0.2">
      <c r="A40" s="4">
        <v>30</v>
      </c>
      <c r="B40" s="35"/>
      <c r="C40" s="5"/>
      <c r="D40" s="88"/>
      <c r="E40" s="30" t="str">
        <f>IF(D40&lt;&gt;"",YEAR(Meldeblatt!$I$1-D40)-1900,"")</f>
        <v/>
      </c>
      <c r="F40" s="30"/>
      <c r="G40" s="30"/>
      <c r="H40" s="30"/>
      <c r="I40" s="30"/>
      <c r="J40" s="31"/>
      <c r="K40" s="32"/>
      <c r="L40" s="32"/>
    </row>
    <row r="41" spans="1:12" ht="15" customHeight="1" x14ac:dyDescent="0.2">
      <c r="A41" s="4">
        <v>31</v>
      </c>
      <c r="B41" s="35"/>
      <c r="C41" s="5"/>
      <c r="D41" s="88"/>
      <c r="E41" s="30" t="str">
        <f>IF(D41&lt;&gt;"",YEAR(Meldeblatt!$I$1-D41)-1900,"")</f>
        <v/>
      </c>
      <c r="F41" s="30"/>
      <c r="G41" s="30"/>
      <c r="H41" s="30"/>
      <c r="I41" s="30"/>
      <c r="J41" s="31"/>
      <c r="K41" s="32"/>
      <c r="L41" s="32"/>
    </row>
    <row r="42" spans="1:12" ht="15" customHeight="1" x14ac:dyDescent="0.2">
      <c r="A42" s="4">
        <v>32</v>
      </c>
      <c r="B42" s="35"/>
      <c r="C42" s="5"/>
      <c r="D42" s="88"/>
      <c r="E42" s="30" t="str">
        <f>IF(D42&lt;&gt;"",YEAR(Meldeblatt!$I$1-D42)-1900,"")</f>
        <v/>
      </c>
      <c r="F42" s="30"/>
      <c r="G42" s="30"/>
      <c r="H42" s="30"/>
      <c r="I42" s="30"/>
      <c r="J42" s="31"/>
      <c r="K42" s="32"/>
      <c r="L42" s="32"/>
    </row>
    <row r="43" spans="1:12" ht="15" customHeight="1" x14ac:dyDescent="0.2">
      <c r="A43" s="4">
        <v>33</v>
      </c>
      <c r="B43" s="35"/>
      <c r="C43" s="5"/>
      <c r="D43" s="88"/>
      <c r="E43" s="30" t="str">
        <f>IF(D43&lt;&gt;"",YEAR(Meldeblatt!$I$1-D43)-1900,"")</f>
        <v/>
      </c>
      <c r="F43" s="30"/>
      <c r="G43" s="30"/>
      <c r="H43" s="30"/>
      <c r="I43" s="30"/>
      <c r="J43" s="31"/>
      <c r="K43" s="32"/>
      <c r="L43" s="32"/>
    </row>
    <row r="44" spans="1:12" ht="15" customHeight="1" x14ac:dyDescent="0.2">
      <c r="A44" s="4">
        <v>34</v>
      </c>
      <c r="B44" s="35"/>
      <c r="C44" s="5"/>
      <c r="D44" s="88"/>
      <c r="E44" s="30" t="str">
        <f>IF(D44&lt;&gt;"",YEAR(Meldeblatt!$I$1-D44)-1900,"")</f>
        <v/>
      </c>
      <c r="F44" s="30"/>
      <c r="G44" s="30"/>
      <c r="H44" s="30"/>
      <c r="I44" s="30"/>
      <c r="J44" s="31"/>
      <c r="K44" s="32"/>
      <c r="L44" s="32"/>
    </row>
    <row r="45" spans="1:12" ht="15" customHeight="1" x14ac:dyDescent="0.2">
      <c r="A45" s="4">
        <v>35</v>
      </c>
      <c r="B45" s="35"/>
      <c r="C45" s="5"/>
      <c r="D45" s="88"/>
      <c r="E45" s="30" t="str">
        <f>IF(D45&lt;&gt;"",YEAR(Meldeblatt!$I$1-D45)-1900,"")</f>
        <v/>
      </c>
      <c r="F45" s="30"/>
      <c r="G45" s="30"/>
      <c r="H45" s="30"/>
      <c r="I45" s="30"/>
      <c r="J45" s="31"/>
      <c r="K45" s="32"/>
      <c r="L45" s="32"/>
    </row>
    <row r="46" spans="1:12" ht="15" customHeight="1" x14ac:dyDescent="0.2">
      <c r="A46" s="4">
        <v>36</v>
      </c>
      <c r="B46" s="35"/>
      <c r="C46" s="5"/>
      <c r="D46" s="88"/>
      <c r="E46" s="30" t="str">
        <f>IF(D46&lt;&gt;"",YEAR(Meldeblatt!$I$1-D46)-1900,"")</f>
        <v/>
      </c>
      <c r="F46" s="30"/>
      <c r="G46" s="30"/>
      <c r="H46" s="30"/>
      <c r="I46" s="30"/>
      <c r="J46" s="31"/>
      <c r="K46" s="32"/>
      <c r="L46" s="32"/>
    </row>
    <row r="47" spans="1:12" ht="15" customHeight="1" x14ac:dyDescent="0.2">
      <c r="A47" s="4">
        <v>37</v>
      </c>
      <c r="B47" s="35"/>
      <c r="C47" s="5"/>
      <c r="D47" s="88"/>
      <c r="E47" s="30" t="str">
        <f>IF(D47&lt;&gt;"",YEAR(Meldeblatt!$I$1-D47)-1900,"")</f>
        <v/>
      </c>
      <c r="F47" s="30"/>
      <c r="G47" s="30"/>
      <c r="H47" s="30"/>
      <c r="I47" s="30"/>
      <c r="J47" s="31"/>
      <c r="K47" s="32"/>
      <c r="L47" s="32"/>
    </row>
    <row r="48" spans="1:12" ht="15" customHeight="1" x14ac:dyDescent="0.2">
      <c r="A48" s="4">
        <v>38</v>
      </c>
      <c r="B48" s="35"/>
      <c r="C48" s="5"/>
      <c r="D48" s="88"/>
      <c r="E48" s="30" t="str">
        <f>IF(D48&lt;&gt;"",YEAR(Meldeblatt!$I$1-D48)-1900,"")</f>
        <v/>
      </c>
      <c r="F48" s="30"/>
      <c r="G48" s="30"/>
      <c r="H48" s="30"/>
      <c r="I48" s="30"/>
      <c r="J48" s="31"/>
      <c r="K48" s="32"/>
      <c r="L48" s="32"/>
    </row>
    <row r="49" spans="1:12" ht="15" customHeight="1" x14ac:dyDescent="0.2">
      <c r="A49" s="4">
        <v>39</v>
      </c>
      <c r="B49" s="35"/>
      <c r="C49" s="5"/>
      <c r="D49" s="88"/>
      <c r="E49" s="30" t="str">
        <f>IF(D49&lt;&gt;"",YEAR(Meldeblatt!$I$1-D49)-1900,"")</f>
        <v/>
      </c>
      <c r="F49" s="30"/>
      <c r="G49" s="30"/>
      <c r="H49" s="30"/>
      <c r="I49" s="30"/>
      <c r="J49" s="31"/>
      <c r="K49" s="32"/>
      <c r="L49" s="32"/>
    </row>
    <row r="50" spans="1:12" ht="15" customHeight="1" thickBot="1" x14ac:dyDescent="0.25">
      <c r="A50" s="36">
        <v>40</v>
      </c>
      <c r="B50" s="36"/>
      <c r="C50" s="3"/>
      <c r="D50" s="89"/>
      <c r="E50" s="89" t="str">
        <f>IF(D50&lt;&gt;"",YEAR(Meldeblatt!$I$1-D50)-1900,"")</f>
        <v/>
      </c>
      <c r="F50" s="33"/>
      <c r="G50" s="33"/>
      <c r="H50" s="33"/>
      <c r="I50" s="33"/>
      <c r="J50" s="34"/>
      <c r="K50" s="9"/>
      <c r="L50" s="9"/>
    </row>
    <row r="53" spans="1:12" ht="15.75" x14ac:dyDescent="0.2">
      <c r="A53" s="87"/>
      <c r="B53" s="87"/>
      <c r="C53" s="91"/>
      <c r="D53" s="20"/>
    </row>
    <row r="57" spans="1:12" x14ac:dyDescent="0.2">
      <c r="C57" s="87"/>
      <c r="D57" s="87"/>
    </row>
  </sheetData>
  <mergeCells count="11">
    <mergeCell ref="C6:E6"/>
    <mergeCell ref="G6:J6"/>
    <mergeCell ref="C7:E7"/>
    <mergeCell ref="G7:J7"/>
    <mergeCell ref="A1:L1"/>
    <mergeCell ref="A2:L2"/>
    <mergeCell ref="C3:I3"/>
    <mergeCell ref="C4:E4"/>
    <mergeCell ref="G4:L4"/>
    <mergeCell ref="C5:E5"/>
    <mergeCell ref="G5:J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6" zoomScaleNormal="86" workbookViewId="0">
      <selection activeCell="F3" sqref="F3"/>
    </sheetView>
  </sheetViews>
  <sheetFormatPr baseColWidth="10" defaultRowHeight="12.75" x14ac:dyDescent="0.2"/>
  <cols>
    <col min="1" max="2" width="14.7109375" customWidth="1"/>
    <col min="3" max="3" width="11.28515625" customWidth="1"/>
    <col min="4" max="4" width="5.7109375" style="19" customWidth="1"/>
    <col min="5" max="5" width="8.7109375" style="19" customWidth="1"/>
    <col min="6" max="7" width="14.7109375" customWidth="1"/>
    <col min="8" max="8" width="11.28515625" customWidth="1"/>
    <col min="9" max="9" width="5.7109375" customWidth="1"/>
    <col min="10" max="10" width="8.7109375" customWidth="1"/>
    <col min="11" max="12" width="14.7109375" customWidth="1"/>
    <col min="13" max="13" width="11.28515625" customWidth="1"/>
    <col min="14" max="14" width="5.7109375" customWidth="1"/>
    <col min="15" max="15" width="8.7109375" customWidth="1"/>
    <col min="16" max="17" width="14.7109375" customWidth="1"/>
    <col min="18" max="18" width="11.28515625" customWidth="1"/>
    <col min="19" max="19" width="5.7109375" customWidth="1"/>
    <col min="20" max="20" width="8.7109375" customWidth="1"/>
    <col min="21" max="21" width="11.5703125" customWidth="1"/>
    <col min="22" max="22" width="18.7109375" customWidth="1"/>
  </cols>
  <sheetData>
    <row r="1" spans="1:22" ht="20.25" x14ac:dyDescent="0.3">
      <c r="A1" s="160" t="s">
        <v>58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"/>
      <c r="N1" s="16"/>
    </row>
    <row r="2" spans="1:22" x14ac:dyDescent="0.2">
      <c r="C2" s="144"/>
      <c r="D2" s="144"/>
      <c r="E2" s="144"/>
      <c r="F2" s="144"/>
      <c r="G2" s="144"/>
      <c r="H2" s="144"/>
      <c r="I2" s="144"/>
      <c r="M2" s="20" t="s">
        <v>30</v>
      </c>
      <c r="O2" s="20" t="s">
        <v>31</v>
      </c>
      <c r="P2" s="20"/>
      <c r="Q2" s="19"/>
      <c r="R2" s="19"/>
    </row>
    <row r="3" spans="1:22" ht="20.100000000000001" customHeight="1" x14ac:dyDescent="0.2">
      <c r="C3" s="140" t="s">
        <v>0</v>
      </c>
      <c r="D3" s="140"/>
      <c r="E3" s="140"/>
      <c r="F3" s="1"/>
      <c r="G3" s="163" t="str">
        <f>Meldeblatt!E3</f>
        <v>Wird Automatisch vom Meldeblatt auf andere Blätter übertragen!</v>
      </c>
      <c r="H3" s="163"/>
      <c r="I3" s="163"/>
      <c r="J3" s="163"/>
      <c r="K3" s="163"/>
      <c r="L3" s="163"/>
      <c r="O3" s="47" t="s">
        <v>32</v>
      </c>
      <c r="P3" s="47"/>
      <c r="Q3" s="19"/>
      <c r="R3" s="19"/>
    </row>
    <row r="4" spans="1:22" ht="20.100000000000001" customHeight="1" x14ac:dyDescent="0.25">
      <c r="A4" s="12"/>
      <c r="B4" s="13"/>
      <c r="C4" s="140" t="s">
        <v>1</v>
      </c>
      <c r="D4" s="140"/>
      <c r="E4" s="140"/>
      <c r="F4" s="1"/>
      <c r="G4" s="164">
        <f>Meldeblatt!E4</f>
        <v>0</v>
      </c>
      <c r="H4" s="164"/>
      <c r="I4" s="164"/>
      <c r="J4" s="164"/>
      <c r="K4" s="27"/>
      <c r="L4" s="27"/>
      <c r="M4" s="1"/>
      <c r="O4" s="47" t="s">
        <v>54</v>
      </c>
      <c r="P4" s="47"/>
      <c r="Q4" s="19"/>
      <c r="R4" s="19"/>
    </row>
    <row r="5" spans="1:22" ht="20.100000000000001" customHeight="1" x14ac:dyDescent="0.2">
      <c r="C5" s="140" t="s">
        <v>14</v>
      </c>
      <c r="D5" s="140"/>
      <c r="E5" s="140"/>
      <c r="F5" s="1"/>
      <c r="G5" s="164">
        <f>Meldeblatt!E5</f>
        <v>0</v>
      </c>
      <c r="H5" s="164"/>
      <c r="I5" s="164"/>
      <c r="J5" s="164"/>
      <c r="K5" s="27"/>
      <c r="L5" s="27"/>
    </row>
    <row r="6" spans="1:22" ht="20.100000000000001" customHeight="1" x14ac:dyDescent="0.2">
      <c r="C6" s="140" t="s">
        <v>15</v>
      </c>
      <c r="D6" s="140"/>
      <c r="E6" s="140"/>
      <c r="F6" s="1"/>
      <c r="G6" s="164">
        <f>Meldeblatt!E6</f>
        <v>0</v>
      </c>
      <c r="H6" s="164"/>
      <c r="I6" s="164"/>
      <c r="J6" s="164"/>
      <c r="K6" s="27"/>
      <c r="L6" s="27"/>
    </row>
    <row r="8" spans="1:22" ht="20.25" customHeight="1" thickBot="1" x14ac:dyDescent="0.25">
      <c r="D8" s="127" t="s">
        <v>53</v>
      </c>
      <c r="I8" s="19"/>
      <c r="J8" s="19"/>
      <c r="N8" s="19"/>
      <c r="O8" s="19"/>
      <c r="S8" s="19"/>
      <c r="T8" s="19"/>
      <c r="U8" s="18"/>
    </row>
    <row r="9" spans="1:22" ht="16.5" thickBot="1" x14ac:dyDescent="0.3">
      <c r="A9" s="83" t="s">
        <v>43</v>
      </c>
      <c r="B9" s="80" t="s">
        <v>4</v>
      </c>
      <c r="C9" s="80" t="s">
        <v>47</v>
      </c>
      <c r="D9" s="81" t="s">
        <v>5</v>
      </c>
      <c r="E9" s="82" t="s">
        <v>26</v>
      </c>
      <c r="F9" s="83" t="s">
        <v>44</v>
      </c>
      <c r="G9" s="80" t="s">
        <v>4</v>
      </c>
      <c r="H9" s="80" t="s">
        <v>47</v>
      </c>
      <c r="I9" s="81" t="s">
        <v>5</v>
      </c>
      <c r="J9" s="82" t="s">
        <v>26</v>
      </c>
      <c r="K9" s="83" t="s">
        <v>45</v>
      </c>
      <c r="L9" s="80" t="s">
        <v>4</v>
      </c>
      <c r="M9" s="80" t="s">
        <v>47</v>
      </c>
      <c r="N9" s="81" t="s">
        <v>5</v>
      </c>
      <c r="O9" s="82" t="s">
        <v>26</v>
      </c>
      <c r="P9" s="84" t="s">
        <v>46</v>
      </c>
      <c r="Q9" s="80" t="s">
        <v>4</v>
      </c>
      <c r="R9" s="80" t="s">
        <v>47</v>
      </c>
      <c r="S9" s="81" t="s">
        <v>5</v>
      </c>
      <c r="T9" s="82" t="s">
        <v>26</v>
      </c>
      <c r="U9" s="86" t="s">
        <v>27</v>
      </c>
      <c r="V9" s="85" t="s">
        <v>28</v>
      </c>
    </row>
    <row r="10" spans="1:22" ht="20.100000000000001" customHeight="1" x14ac:dyDescent="0.2">
      <c r="A10" s="71"/>
      <c r="B10" s="48"/>
      <c r="C10" s="93"/>
      <c r="D10" s="126" t="str">
        <f>IF(C10&lt;&gt;"",YEAR(Meldeblatt!$I$1-C10)-1900,"")</f>
        <v/>
      </c>
      <c r="E10" s="51"/>
      <c r="F10" s="50"/>
      <c r="G10" s="39"/>
      <c r="H10" s="93"/>
      <c r="I10" s="40" t="str">
        <f>IF(H10&lt;&gt;"",YEAR(Meldeblatt!$I$1-H10)-1900,"")</f>
        <v/>
      </c>
      <c r="J10" s="51"/>
      <c r="K10" s="50"/>
      <c r="L10" s="39"/>
      <c r="M10" s="93"/>
      <c r="N10" s="40" t="str">
        <f>IF(M10&lt;&gt;"",YEAR(Meldeblatt!$I$1-M10)-1900,"")</f>
        <v/>
      </c>
      <c r="O10" s="51"/>
      <c r="P10" s="50"/>
      <c r="Q10" s="39"/>
      <c r="R10" s="93"/>
      <c r="S10" s="40" t="str">
        <f>IF(R10&lt;&gt;"",YEAR(Meldeblatt!$I$1-R10)-1900,"")</f>
        <v/>
      </c>
      <c r="T10" s="51"/>
      <c r="U10" s="60"/>
      <c r="V10" s="61"/>
    </row>
    <row r="11" spans="1:22" ht="20.100000000000001" customHeight="1" x14ac:dyDescent="0.2">
      <c r="A11" s="52"/>
      <c r="B11" s="41"/>
      <c r="C11" s="41"/>
      <c r="D11" s="40" t="str">
        <f>IF(C11&lt;&gt;"",YEAR(Meldeblatt!$I$1-C11)-1900,"")</f>
        <v/>
      </c>
      <c r="E11" s="53"/>
      <c r="F11" s="52"/>
      <c r="G11" s="41"/>
      <c r="H11" s="41"/>
      <c r="I11" s="40" t="str">
        <f>IF(H11&lt;&gt;"",YEAR(Meldeblatt!$I$1-H11)-1900,"")</f>
        <v/>
      </c>
      <c r="J11" s="53"/>
      <c r="K11" s="52"/>
      <c r="L11" s="41"/>
      <c r="M11" s="41"/>
      <c r="N11" s="40" t="str">
        <f>IF(M11&lt;&gt;"",YEAR(Meldeblatt!$I$1-M11)-1900,"")</f>
        <v/>
      </c>
      <c r="O11" s="53"/>
      <c r="P11" s="52"/>
      <c r="Q11" s="41"/>
      <c r="R11" s="41"/>
      <c r="S11" s="40" t="str">
        <f>IF(R11&lt;&gt;"",YEAR(Meldeblatt!$I$1-R11)-1900,"")</f>
        <v/>
      </c>
      <c r="T11" s="53"/>
      <c r="U11" s="62"/>
      <c r="V11" s="63"/>
    </row>
    <row r="12" spans="1:22" ht="20.100000000000001" customHeight="1" x14ac:dyDescent="0.2">
      <c r="A12" s="54"/>
      <c r="B12" s="42"/>
      <c r="C12" s="42"/>
      <c r="D12" s="40" t="str">
        <f>IF(C12&lt;&gt;"",YEAR(Meldeblatt!$I$1-C12)-1900,"")</f>
        <v/>
      </c>
      <c r="E12" s="53"/>
      <c r="F12" s="52"/>
      <c r="G12" s="42"/>
      <c r="H12" s="42"/>
      <c r="I12" s="40" t="str">
        <f>IF(H12&lt;&gt;"",YEAR(Meldeblatt!$I$1-H12)-1900,"")</f>
        <v/>
      </c>
      <c r="J12" s="53"/>
      <c r="K12" s="52"/>
      <c r="L12" s="42"/>
      <c r="M12" s="42"/>
      <c r="N12" s="40" t="str">
        <f>IF(M12&lt;&gt;"",YEAR(Meldeblatt!$I$1-M12)-1900,"")</f>
        <v/>
      </c>
      <c r="O12" s="53"/>
      <c r="P12" s="52"/>
      <c r="Q12" s="41"/>
      <c r="R12" s="42"/>
      <c r="S12" s="40" t="str">
        <f>IF(R12&lt;&gt;"",YEAR(Meldeblatt!$I$1-R12)-1900,"")</f>
        <v/>
      </c>
      <c r="T12" s="53"/>
      <c r="U12" s="55"/>
      <c r="V12" s="63"/>
    </row>
    <row r="13" spans="1:22" ht="20.100000000000001" customHeight="1" x14ac:dyDescent="0.2">
      <c r="A13" s="52"/>
      <c r="B13" s="41"/>
      <c r="C13" s="41"/>
      <c r="D13" s="40" t="str">
        <f>IF(C13&lt;&gt;"",YEAR(Meldeblatt!$I$1-C13)-1900,"")</f>
        <v/>
      </c>
      <c r="E13" s="53"/>
      <c r="F13" s="52"/>
      <c r="G13" s="41"/>
      <c r="H13" s="41"/>
      <c r="I13" s="40" t="str">
        <f>IF(H13&lt;&gt;"",YEAR(Meldeblatt!$I$1-H13)-1900,"")</f>
        <v/>
      </c>
      <c r="J13" s="53"/>
      <c r="K13" s="52"/>
      <c r="L13" s="41"/>
      <c r="M13" s="41"/>
      <c r="N13" s="40" t="str">
        <f>IF(M13&lt;&gt;"",YEAR(Meldeblatt!$I$1-M13)-1900,"")</f>
        <v/>
      </c>
      <c r="O13" s="53"/>
      <c r="P13" s="52"/>
      <c r="Q13" s="41"/>
      <c r="R13" s="41"/>
      <c r="S13" s="40" t="str">
        <f>IF(R13&lt;&gt;"",YEAR(Meldeblatt!$I$1-R13)-1900,"")</f>
        <v/>
      </c>
      <c r="T13" s="53"/>
      <c r="U13" s="62"/>
      <c r="V13" s="64"/>
    </row>
    <row r="14" spans="1:22" ht="20.100000000000001" customHeight="1" x14ac:dyDescent="0.2">
      <c r="A14" s="55"/>
      <c r="B14" s="43"/>
      <c r="C14" s="43"/>
      <c r="D14" s="40" t="str">
        <f>IF(C14&lt;&gt;"",YEAR(Meldeblatt!$I$1-C14)-1900,"")</f>
        <v/>
      </c>
      <c r="E14" s="53"/>
      <c r="F14" s="52"/>
      <c r="G14" s="44"/>
      <c r="H14" s="43"/>
      <c r="I14" s="40" t="str">
        <f>IF(H14&lt;&gt;"",YEAR(Meldeblatt!$I$1-H14)-1900,"")</f>
        <v/>
      </c>
      <c r="J14" s="53"/>
      <c r="K14" s="52"/>
      <c r="L14" s="44"/>
      <c r="M14" s="43"/>
      <c r="N14" s="40" t="str">
        <f>IF(M14&lt;&gt;"",YEAR(Meldeblatt!$I$1-M14)-1900,"")</f>
        <v/>
      </c>
      <c r="O14" s="53"/>
      <c r="P14" s="52"/>
      <c r="Q14" s="41"/>
      <c r="R14" s="43"/>
      <c r="S14" s="40" t="str">
        <f>IF(R14&lt;&gt;"",YEAR(Meldeblatt!$I$1-R14)-1900,"")</f>
        <v/>
      </c>
      <c r="T14" s="53"/>
      <c r="U14" s="62"/>
      <c r="V14" s="63"/>
    </row>
    <row r="15" spans="1:22" ht="20.100000000000001" customHeight="1" x14ac:dyDescent="0.2">
      <c r="A15" s="52"/>
      <c r="B15" s="41"/>
      <c r="C15" s="41"/>
      <c r="D15" s="40" t="str">
        <f>IF(C15&lt;&gt;"",YEAR(Meldeblatt!$I$1-C15)-1900,"")</f>
        <v/>
      </c>
      <c r="E15" s="53"/>
      <c r="F15" s="52"/>
      <c r="G15" s="41"/>
      <c r="H15" s="41"/>
      <c r="I15" s="40" t="str">
        <f>IF(H15&lt;&gt;"",YEAR(Meldeblatt!$I$1-H15)-1900,"")</f>
        <v/>
      </c>
      <c r="J15" s="53"/>
      <c r="K15" s="52"/>
      <c r="L15" s="41"/>
      <c r="M15" s="41"/>
      <c r="N15" s="40" t="str">
        <f>IF(M15&lt;&gt;"",YEAR(Meldeblatt!$I$1-M15)-1900,"")</f>
        <v/>
      </c>
      <c r="O15" s="53"/>
      <c r="P15" s="52"/>
      <c r="Q15" s="41"/>
      <c r="R15" s="41"/>
      <c r="S15" s="40" t="str">
        <f>IF(R15&lt;&gt;"",YEAR(Meldeblatt!$I$1-R15)-1900,"")</f>
        <v/>
      </c>
      <c r="T15" s="53"/>
      <c r="U15" s="62"/>
      <c r="V15" s="63"/>
    </row>
    <row r="16" spans="1:22" ht="20.100000000000001" customHeight="1" x14ac:dyDescent="0.2">
      <c r="A16" s="52"/>
      <c r="B16" s="41"/>
      <c r="C16" s="41"/>
      <c r="D16" s="40" t="str">
        <f>IF(C16&lt;&gt;"",YEAR(Meldeblatt!$I$1-C16)-1900,"")</f>
        <v/>
      </c>
      <c r="E16" s="53"/>
      <c r="F16" s="52"/>
      <c r="G16" s="41"/>
      <c r="H16" s="41"/>
      <c r="I16" s="40" t="str">
        <f>IF(H16&lt;&gt;"",YEAR(Meldeblatt!$I$1-H16)-1900,"")</f>
        <v/>
      </c>
      <c r="J16" s="53"/>
      <c r="K16" s="52"/>
      <c r="L16" s="41"/>
      <c r="M16" s="41"/>
      <c r="N16" s="40" t="str">
        <f>IF(M16&lt;&gt;"",YEAR(Meldeblatt!$I$1-M16)-1900,"")</f>
        <v/>
      </c>
      <c r="O16" s="53"/>
      <c r="P16" s="52"/>
      <c r="Q16" s="41"/>
      <c r="R16" s="41"/>
      <c r="S16" s="40" t="str">
        <f>IF(R16&lt;&gt;"",YEAR(Meldeblatt!$I$1-R16)-1900,"")</f>
        <v/>
      </c>
      <c r="T16" s="53"/>
      <c r="U16" s="62"/>
      <c r="V16" s="63"/>
    </row>
    <row r="17" spans="1:22" ht="20.100000000000001" customHeight="1" x14ac:dyDescent="0.2">
      <c r="A17" s="52"/>
      <c r="B17" s="41"/>
      <c r="C17" s="41"/>
      <c r="D17" s="40" t="str">
        <f>IF(C17&lt;&gt;"",YEAR(Meldeblatt!$I$1-C17)-1900,"")</f>
        <v/>
      </c>
      <c r="E17" s="53"/>
      <c r="F17" s="52"/>
      <c r="G17" s="41"/>
      <c r="H17" s="41"/>
      <c r="I17" s="40" t="str">
        <f>IF(H17&lt;&gt;"",YEAR(Meldeblatt!$I$1-H17)-1900,"")</f>
        <v/>
      </c>
      <c r="J17" s="53"/>
      <c r="K17" s="52"/>
      <c r="L17" s="41"/>
      <c r="M17" s="41"/>
      <c r="N17" s="40" t="str">
        <f>IF(M17&lt;&gt;"",YEAR(Meldeblatt!$I$1-M17)-1900,"")</f>
        <v/>
      </c>
      <c r="O17" s="53"/>
      <c r="P17" s="52"/>
      <c r="Q17" s="41"/>
      <c r="R17" s="41"/>
      <c r="S17" s="40" t="str">
        <f>IF(R17&lt;&gt;"",YEAR(Meldeblatt!$I$1-R17)-1900,"")</f>
        <v/>
      </c>
      <c r="T17" s="53"/>
      <c r="U17" s="62"/>
      <c r="V17" s="63"/>
    </row>
    <row r="18" spans="1:22" ht="20.100000000000001" customHeight="1" x14ac:dyDescent="0.2">
      <c r="A18" s="52"/>
      <c r="B18" s="41"/>
      <c r="C18" s="41"/>
      <c r="D18" s="40" t="str">
        <f>IF(C18&lt;&gt;"",YEAR(Meldeblatt!$I$1-C18)-1900,"")</f>
        <v/>
      </c>
      <c r="E18" s="53"/>
      <c r="F18" s="6"/>
      <c r="G18" s="41"/>
      <c r="H18" s="41"/>
      <c r="I18" s="40" t="str">
        <f>IF(H18&lt;&gt;"",YEAR(Meldeblatt!$I$1-H18)-1900,"")</f>
        <v/>
      </c>
      <c r="J18" s="53"/>
      <c r="K18" s="52"/>
      <c r="L18" s="41"/>
      <c r="M18" s="41"/>
      <c r="N18" s="40" t="str">
        <f>IF(M18&lt;&gt;"",YEAR(Meldeblatt!$I$1-M18)-1900,"")</f>
        <v/>
      </c>
      <c r="O18" s="53"/>
      <c r="P18" s="52"/>
      <c r="Q18" s="41"/>
      <c r="R18" s="41"/>
      <c r="S18" s="40" t="str">
        <f>IF(R18&lt;&gt;"",YEAR(Meldeblatt!$I$1-R18)-1900,"")</f>
        <v/>
      </c>
      <c r="T18" s="53"/>
      <c r="U18" s="62"/>
      <c r="V18" s="63"/>
    </row>
    <row r="19" spans="1:22" ht="20.100000000000001" customHeight="1" x14ac:dyDescent="0.2">
      <c r="A19" s="52"/>
      <c r="B19" s="41"/>
      <c r="C19" s="41"/>
      <c r="D19" s="40" t="str">
        <f>IF(C19&lt;&gt;"",YEAR(Meldeblatt!$I$1-C19)-1900,"")</f>
        <v/>
      </c>
      <c r="E19" s="53"/>
      <c r="F19" s="59"/>
      <c r="G19" s="45"/>
      <c r="H19" s="41"/>
      <c r="I19" s="40" t="str">
        <f>IF(H19&lt;&gt;"",YEAR(Meldeblatt!$I$1-H19)-1900,"")</f>
        <v/>
      </c>
      <c r="J19" s="53"/>
      <c r="K19" s="59"/>
      <c r="L19" s="45"/>
      <c r="M19" s="41"/>
      <c r="N19" s="40" t="str">
        <f>IF(M19&lt;&gt;"",YEAR(Meldeblatt!$I$1-M19)-1900,"")</f>
        <v/>
      </c>
      <c r="O19" s="53"/>
      <c r="P19" s="52"/>
      <c r="Q19" s="41"/>
      <c r="R19" s="41"/>
      <c r="S19" s="40" t="str">
        <f>IF(R19&lt;&gt;"",YEAR(Meldeblatt!$I$1-R19)-1900,"")</f>
        <v/>
      </c>
      <c r="T19" s="53"/>
      <c r="U19" s="62"/>
      <c r="V19" s="63"/>
    </row>
    <row r="20" spans="1:22" ht="20.100000000000001" customHeight="1" x14ac:dyDescent="0.2">
      <c r="A20" s="52"/>
      <c r="B20" s="41"/>
      <c r="C20" s="41"/>
      <c r="D20" s="40" t="str">
        <f>IF(C20&lt;&gt;"",YEAR(Meldeblatt!$I$1-C20)-1900,"")</f>
        <v/>
      </c>
      <c r="E20" s="53"/>
      <c r="F20" s="52"/>
      <c r="G20" s="41"/>
      <c r="H20" s="41"/>
      <c r="I20" s="40" t="str">
        <f>IF(H20&lt;&gt;"",YEAR(Meldeblatt!$I$1-H20)-1900,"")</f>
        <v/>
      </c>
      <c r="J20" s="53"/>
      <c r="K20" s="52"/>
      <c r="L20" s="41"/>
      <c r="M20" s="41"/>
      <c r="N20" s="40" t="str">
        <f>IF(M20&lt;&gt;"",YEAR(Meldeblatt!$I$1-M20)-1900,"")</f>
        <v/>
      </c>
      <c r="O20" s="53"/>
      <c r="P20" s="52"/>
      <c r="Q20" s="41"/>
      <c r="R20" s="41"/>
      <c r="S20" s="40" t="str">
        <f>IF(R20&lt;&gt;"",YEAR(Meldeblatt!$I$1-R20)-1900,"")</f>
        <v/>
      </c>
      <c r="T20" s="53"/>
      <c r="U20" s="62"/>
      <c r="V20" s="63"/>
    </row>
    <row r="21" spans="1:22" ht="20.100000000000001" customHeight="1" thickBot="1" x14ac:dyDescent="0.25">
      <c r="A21" s="56"/>
      <c r="B21" s="57"/>
      <c r="C21" s="57"/>
      <c r="D21" s="57" t="str">
        <f>IF(C21&lt;&gt;"",YEAR(Meldeblatt!$I$1-C21)-1900,"")</f>
        <v/>
      </c>
      <c r="E21" s="58"/>
      <c r="F21" s="56"/>
      <c r="G21" s="57"/>
      <c r="H21" s="57"/>
      <c r="I21" s="57" t="str">
        <f>IF(H21&lt;&gt;"",YEAR(Meldeblatt!$I$1-H21)-1900,"")</f>
        <v/>
      </c>
      <c r="J21" s="58"/>
      <c r="K21" s="56"/>
      <c r="L21" s="57"/>
      <c r="M21" s="57"/>
      <c r="N21" s="57" t="str">
        <f>IF(M21&lt;&gt;"",YEAR(Meldeblatt!$I$1-M21)-1900,"")</f>
        <v/>
      </c>
      <c r="O21" s="58"/>
      <c r="P21" s="56"/>
      <c r="Q21" s="57"/>
      <c r="R21" s="94"/>
      <c r="S21" s="57" t="str">
        <f>IF(R21&lt;&gt;"",YEAR(Meldeblatt!$I$1-R21)-1900,"")</f>
        <v/>
      </c>
      <c r="T21" s="58"/>
      <c r="U21" s="65"/>
      <c r="V21" s="66"/>
    </row>
    <row r="22" spans="1:22" x14ac:dyDescent="0.2">
      <c r="A22" s="67"/>
      <c r="B22" s="68"/>
      <c r="C22" s="68"/>
      <c r="D22" s="69"/>
      <c r="E22" s="7"/>
      <c r="F22" s="67"/>
      <c r="G22" s="68"/>
      <c r="H22" s="68"/>
      <c r="I22" s="69"/>
      <c r="J22" s="7"/>
      <c r="K22" s="67"/>
      <c r="L22" s="68"/>
      <c r="M22" s="68"/>
      <c r="N22" s="69"/>
      <c r="O22" s="7"/>
      <c r="P22" s="67"/>
      <c r="Q22" s="68"/>
      <c r="R22" s="68"/>
      <c r="S22" s="69"/>
      <c r="T22" s="7"/>
      <c r="U22" s="70"/>
      <c r="V22" s="8"/>
    </row>
    <row r="23" spans="1:22" ht="13.5" thickBot="1" x14ac:dyDescent="0.25">
      <c r="A23" s="72" t="s">
        <v>38</v>
      </c>
      <c r="B23" s="68"/>
      <c r="C23" s="68"/>
      <c r="D23" s="69"/>
      <c r="E23" s="7"/>
      <c r="F23" s="67"/>
      <c r="G23" s="68"/>
      <c r="H23" s="68"/>
      <c r="I23" s="69"/>
      <c r="J23" s="7"/>
      <c r="K23" s="67"/>
      <c r="L23" s="68"/>
      <c r="M23" s="68"/>
      <c r="N23" s="69"/>
      <c r="O23" s="7"/>
      <c r="P23" s="67"/>
      <c r="Q23" s="68"/>
      <c r="R23" s="68"/>
      <c r="S23" s="69"/>
      <c r="T23" s="7"/>
      <c r="U23" s="70"/>
      <c r="V23" s="8"/>
    </row>
    <row r="24" spans="1:22" ht="13.5" thickBot="1" x14ac:dyDescent="0.25">
      <c r="A24" s="73" t="s">
        <v>33</v>
      </c>
      <c r="B24" s="74" t="s">
        <v>34</v>
      </c>
      <c r="C24" s="95">
        <v>26200</v>
      </c>
      <c r="D24" s="46">
        <f>IF(C24&lt;&gt;"",YEAR(Meldeblatt!$I$1-C24)-1900,"")</f>
        <v>51</v>
      </c>
      <c r="E24" s="75" t="s">
        <v>50</v>
      </c>
      <c r="F24" s="73" t="s">
        <v>42</v>
      </c>
      <c r="G24" s="74" t="s">
        <v>35</v>
      </c>
      <c r="H24" s="95">
        <v>31048</v>
      </c>
      <c r="I24" s="46">
        <f>IF(H24&lt;&gt;"",YEAR(Meldeblatt!$I$1-H24)-1900,"")</f>
        <v>37</v>
      </c>
      <c r="J24" s="75" t="s">
        <v>29</v>
      </c>
      <c r="K24" s="73" t="s">
        <v>39</v>
      </c>
      <c r="L24" s="74" t="s">
        <v>40</v>
      </c>
      <c r="M24" s="95">
        <v>36892</v>
      </c>
      <c r="N24" s="46">
        <f>IF(M24&lt;&gt;"",YEAR(Meldeblatt!$I$1-M24)-1900,"")</f>
        <v>21</v>
      </c>
      <c r="O24" s="75" t="s">
        <v>41</v>
      </c>
      <c r="P24" s="76"/>
      <c r="Q24" s="77"/>
      <c r="R24" s="74"/>
      <c r="S24" s="46"/>
      <c r="T24" s="49"/>
      <c r="U24" s="78" t="s">
        <v>37</v>
      </c>
      <c r="V24" s="79" t="s">
        <v>36</v>
      </c>
    </row>
    <row r="26" spans="1:22" x14ac:dyDescent="0.2">
      <c r="A26" s="20" t="s">
        <v>30</v>
      </c>
      <c r="B26" s="20" t="s">
        <v>31</v>
      </c>
      <c r="C26" s="20"/>
      <c r="H26" s="20"/>
      <c r="M26" s="20"/>
      <c r="R26" s="20"/>
    </row>
    <row r="27" spans="1:22" x14ac:dyDescent="0.2">
      <c r="B27" s="47" t="s">
        <v>32</v>
      </c>
      <c r="C27" s="47"/>
      <c r="H27" s="47"/>
      <c r="M27" s="47"/>
      <c r="R27" s="47"/>
    </row>
    <row r="28" spans="1:22" x14ac:dyDescent="0.2">
      <c r="B28" s="47" t="s">
        <v>54</v>
      </c>
      <c r="C28" s="47"/>
      <c r="H28" s="47"/>
      <c r="M28" s="47"/>
      <c r="R28" s="47"/>
    </row>
  </sheetData>
  <mergeCells count="10">
    <mergeCell ref="C5:E5"/>
    <mergeCell ref="G5:J5"/>
    <mergeCell ref="C6:E6"/>
    <mergeCell ref="G6:J6"/>
    <mergeCell ref="A1:L1"/>
    <mergeCell ref="C2:I2"/>
    <mergeCell ref="C3:E3"/>
    <mergeCell ref="G3:L3"/>
    <mergeCell ref="C4:E4"/>
    <mergeCell ref="G4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Meldeblatt</vt:lpstr>
      <vt:lpstr>Nachwuchsmeisterschaft</vt:lpstr>
      <vt:lpstr>Deutsche Meisterschaft</vt:lpstr>
      <vt:lpstr>Mannschaften mit Datum</vt:lpstr>
      <vt:lpstr>'Deutsche Meisterschaft'!Druckbereich</vt:lpstr>
      <vt:lpstr>Nachwuchsmeisterschaft!Druckbereich</vt:lpstr>
    </vt:vector>
  </TitlesOfParts>
  <Company>Stadtwerke Aalen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Landgraf</dc:creator>
  <cp:lastModifiedBy>family@hausverwaltung-lilienthal.de</cp:lastModifiedBy>
  <cp:lastPrinted>2013-05-24T16:22:07Z</cp:lastPrinted>
  <dcterms:created xsi:type="dcterms:W3CDTF">1999-07-06T06:20:08Z</dcterms:created>
  <dcterms:modified xsi:type="dcterms:W3CDTF">2022-09-15T15:57:46Z</dcterms:modified>
</cp:coreProperties>
</file>